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TRANSPARENTNOST 2024\"/>
    </mc:Choice>
  </mc:AlternateContent>
  <xr:revisionPtr revIDLastSave="0" documentId="13_ncr:1_{47DFC9B0-6AC2-454E-83BF-261D725E7706}" xr6:coauthVersionLast="37" xr6:coauthVersionMax="37" xr10:uidLastSave="{00000000-0000-0000-0000-000000000000}"/>
  <bookViews>
    <workbookView xWindow="0" yWindow="0" windowWidth="28800" windowHeight="11505" xr2:uid="{42EC214D-EEFC-4ED8-9FC5-5FE4136C7C7F}"/>
  </bookViews>
  <sheets>
    <sheet name="SIJEČANJ" sheetId="1" r:id="rId1"/>
    <sheet name="VELJAČA" sheetId="2" state="hidden" r:id="rId2"/>
    <sheet name="OŽUJAK" sheetId="3" state="hidden" r:id="rId3"/>
    <sheet name="TRAVANJ" sheetId="4" state="hidden" r:id="rId4"/>
  </sheets>
  <definedNames>
    <definedName name="_Hlk161126408" localSheetId="0">SIJEČANJ!$A$49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1" i="1" l="1"/>
  <c r="J41" i="1"/>
  <c r="J18" i="1"/>
  <c r="J17" i="1"/>
  <c r="J16" i="1"/>
  <c r="J15" i="1"/>
  <c r="J14" i="1"/>
  <c r="J13" i="1"/>
  <c r="J26" i="1" l="1"/>
  <c r="J27" i="1"/>
  <c r="J28" i="1"/>
  <c r="J40" i="1"/>
</calcChain>
</file>

<file path=xl/sharedStrings.xml><?xml version="1.0" encoding="utf-8"?>
<sst xmlns="http://schemas.openxmlformats.org/spreadsheetml/2006/main" count="187" uniqueCount="98">
  <si>
    <t>Rbr.</t>
  </si>
  <si>
    <t>PRIMATELJ</t>
  </si>
  <si>
    <t>PTT BROJ</t>
  </si>
  <si>
    <t>SJEDIŠTE PRIMATELJA</t>
  </si>
  <si>
    <t>OIB</t>
  </si>
  <si>
    <t>IZNOS ISPLATE</t>
  </si>
  <si>
    <t>SVRHA</t>
  </si>
  <si>
    <t>VRSTA</t>
  </si>
  <si>
    <t>DATUM ISPLATE</t>
  </si>
  <si>
    <t>I.OSNOVNA ŠKOLA VARAŽDIN</t>
  </si>
  <si>
    <t>1.</t>
  </si>
  <si>
    <t>10.01.2024.</t>
  </si>
  <si>
    <t>VARAŽDIN</t>
  </si>
  <si>
    <t>Namirnice</t>
  </si>
  <si>
    <t>2.</t>
  </si>
  <si>
    <t>3.</t>
  </si>
  <si>
    <t>4.</t>
  </si>
  <si>
    <t>5.</t>
  </si>
  <si>
    <t>6.</t>
  </si>
  <si>
    <t>7.</t>
  </si>
  <si>
    <t>8.</t>
  </si>
  <si>
    <t>LUDBREG</t>
  </si>
  <si>
    <t>9.</t>
  </si>
  <si>
    <t>10.</t>
  </si>
  <si>
    <t>ŠEMOVEC</t>
  </si>
  <si>
    <t>11.</t>
  </si>
  <si>
    <t>12.</t>
  </si>
  <si>
    <t>ZAGREB</t>
  </si>
  <si>
    <t>Tepisi</t>
  </si>
  <si>
    <t>13.</t>
  </si>
  <si>
    <t>17.01.2024.</t>
  </si>
  <si>
    <t>OPG DARIO POCEDULIĆ</t>
  </si>
  <si>
    <t>14.</t>
  </si>
  <si>
    <t>15.</t>
  </si>
  <si>
    <t>VRBOVEC</t>
  </si>
  <si>
    <t>16.</t>
  </si>
  <si>
    <t>17.</t>
  </si>
  <si>
    <t>18.</t>
  </si>
  <si>
    <t>19.</t>
  </si>
  <si>
    <t>20.</t>
  </si>
  <si>
    <t>KOPRIVNICA</t>
  </si>
  <si>
    <t>21.</t>
  </si>
  <si>
    <t>22.</t>
  </si>
  <si>
    <t>23.</t>
  </si>
  <si>
    <t>Namirnice, sitni inventar</t>
  </si>
  <si>
    <t>24.</t>
  </si>
  <si>
    <t>Kralja Petra Krešimira IV, 10</t>
  </si>
  <si>
    <t>42000  V A R A Ž D I N A</t>
  </si>
  <si>
    <t>INFORMACIJA O TROŠENJU SREDSTAVA - SIJEČANJ 2024.</t>
  </si>
  <si>
    <t>Produženi boravak, ručak</t>
  </si>
  <si>
    <t>13.01.2024.</t>
  </si>
  <si>
    <t>ERSTE&amp;STEIERMÄRKISCHE BANK</t>
  </si>
  <si>
    <t>RIJEKA</t>
  </si>
  <si>
    <t>Materijalni rashodi</t>
  </si>
  <si>
    <t>Bankarske usluge</t>
  </si>
  <si>
    <t>16.01.2024.</t>
  </si>
  <si>
    <t>GRAD VARAŽDIN</t>
  </si>
  <si>
    <t>Produženi boravak - plaća 12./23.</t>
  </si>
  <si>
    <t>Plaće za zaposlene</t>
  </si>
  <si>
    <t>PRIVREDNA BANKA ZAGREB</t>
  </si>
  <si>
    <t>25.</t>
  </si>
  <si>
    <t>26.</t>
  </si>
  <si>
    <t>27.</t>
  </si>
  <si>
    <t>31.01.2024.</t>
  </si>
  <si>
    <t>/</t>
  </si>
  <si>
    <t>OSTALE FIZIČKE OSOBE - TUR 12./23.</t>
  </si>
  <si>
    <t>Dodatne i dopunske aktivnosti</t>
  </si>
  <si>
    <t>Sufinanciranje cijene prijevoza</t>
  </si>
  <si>
    <t>SVEUKUPNO:</t>
  </si>
  <si>
    <t>Usluga čišćenja</t>
  </si>
  <si>
    <t>VINDIJA D.D.</t>
  </si>
  <si>
    <t>RECORD D.O.O.</t>
  </si>
  <si>
    <t>PEKARA KLAS D.O.O.</t>
  </si>
  <si>
    <t>SALESIANER MIETTEX LOTOS D.O.O.</t>
  </si>
  <si>
    <t>KONZUM PLUS D.O.O.</t>
  </si>
  <si>
    <t>PIK VRBOVEC PLUS D.O.O.</t>
  </si>
  <si>
    <t>LEDO PLUS D.O.O.</t>
  </si>
  <si>
    <t>PODRAVKA D.D. PREHRAMBENA INDUSTRIJA</t>
  </si>
  <si>
    <t>METRO CASH&amp;CARRY D.O.O.</t>
  </si>
  <si>
    <t>LUDBREŠKA MLJEKARA ANTUN BOHNEC D.O.O.</t>
  </si>
  <si>
    <t>Napomena: informacija sadrži isplate s računa i iz blagajne ustanove, te isplate Ministarstva znanosti i obrazovanja za plaće i ostala materijalna prava,</t>
  </si>
  <si>
    <t>te naknade za nezapošljavanje osoba s invaliditetom.</t>
  </si>
  <si>
    <t>Uvid u isplate s jedinstvenog računa riznice od strane osnivača, Grada Varaždina moguć je na slijedećoj poveznici:</t>
  </si>
  <si>
    <t>https://transparentni.varazdin.hr/</t>
  </si>
  <si>
    <t>ZAPOSLENICI</t>
  </si>
  <si>
    <t>DRŽAVNI PRORAČUN RH</t>
  </si>
  <si>
    <t>3111 Plaće za redovan rad</t>
  </si>
  <si>
    <t>Plaće za djelatnike OŠ iz državnog proračuna</t>
  </si>
  <si>
    <t>3113 Plaće za prekovremeni rad</t>
  </si>
  <si>
    <t>3114 Plaće za posebne uvjete rada</t>
  </si>
  <si>
    <t>3212 Naknade za prijevoz, za rad na terenu i odvojeni život</t>
  </si>
  <si>
    <t>3132 Doprinos za zdravstveno osiguranje</t>
  </si>
  <si>
    <t>3295 Novčana naknada poslodavca zbog nezapošljavanja osoba s invaliditetom</t>
  </si>
  <si>
    <t>28.</t>
  </si>
  <si>
    <t>Telefon: 042320444</t>
  </si>
  <si>
    <t>Mail: ured@os-prva-vz.skole.hr</t>
  </si>
  <si>
    <t>web mjesto: http://os-prva-vz.skole.hr/</t>
  </si>
  <si>
    <t>Varaždin, 15.02.2024.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</si>
</sst>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n&quot;_-;\-* #,##0.00\ &quot;kn&quot;_-;_-* &quot;-&quot;??\ &quot;kn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color theme="3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6">
    <xf numFmtId="0" fontId="0" fillId="0" borderId="0" xfId="0"/>
    <xf numFmtId="0" fontId="3" fillId="0" borderId="1" xfId="0" applyFont="1" applyBorder="1"/>
    <xf numFmtId="0" fontId="1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4" fontId="0" fillId="0" borderId="0" xfId="0" applyNumberFormat="1" applyBorder="1" applyAlignment="1">
      <alignment vertical="center"/>
    </xf>
    <xf numFmtId="0" fontId="3" fillId="0" borderId="8" xfId="0" applyFont="1" applyBorder="1" applyAlignment="1">
      <alignment wrapText="1"/>
    </xf>
    <xf numFmtId="4" fontId="2" fillId="0" borderId="0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wrapText="1"/>
    </xf>
    <xf numFmtId="0" fontId="2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1" applyBorder="1"/>
    <xf numFmtId="0" fontId="6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4" fontId="7" fillId="2" borderId="9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</cellXfs>
  <cellStyles count="2">
    <cellStyle name="Hiperveza" xfId="1" builtinId="8"/>
    <cellStyle name="Normalno" xfId="0" builtinId="0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i.varazdin.h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6CCDF-A8CB-405F-975C-5CCD0E3773D9}">
  <dimension ref="A1:L62"/>
  <sheetViews>
    <sheetView tabSelected="1" workbookViewId="0">
      <selection activeCell="E8" sqref="E8"/>
    </sheetView>
  </sheetViews>
  <sheetFormatPr defaultRowHeight="15" x14ac:dyDescent="0.25"/>
  <cols>
    <col min="1" max="1" width="4.7109375" customWidth="1"/>
    <col min="2" max="2" width="12.28515625" customWidth="1"/>
    <col min="3" max="3" width="22.28515625" customWidth="1"/>
    <col min="4" max="4" width="11.42578125" customWidth="1"/>
    <col min="6" max="6" width="9.140625" customWidth="1"/>
    <col min="7" max="7" width="9.140625" hidden="1" customWidth="1"/>
    <col min="8" max="9" width="13.140625" customWidth="1"/>
    <col min="10" max="10" width="0.140625" customWidth="1"/>
    <col min="11" max="11" width="13.5703125" customWidth="1"/>
    <col min="12" max="12" width="12" customWidth="1"/>
  </cols>
  <sheetData>
    <row r="1" spans="1:12" x14ac:dyDescent="0.25">
      <c r="A1" s="2" t="s">
        <v>9</v>
      </c>
      <c r="B1" s="2"/>
      <c r="C1" s="2"/>
    </row>
    <row r="2" spans="1:12" x14ac:dyDescent="0.25">
      <c r="A2" s="2" t="s">
        <v>46</v>
      </c>
      <c r="B2" s="2"/>
      <c r="C2" s="2"/>
    </row>
    <row r="3" spans="1:12" x14ac:dyDescent="0.25">
      <c r="A3" s="2" t="s">
        <v>47</v>
      </c>
      <c r="B3" s="2"/>
      <c r="C3" s="2"/>
    </row>
    <row r="4" spans="1:12" x14ac:dyDescent="0.25">
      <c r="A4" s="2" t="s">
        <v>94</v>
      </c>
      <c r="B4" s="2"/>
      <c r="C4" s="2"/>
    </row>
    <row r="5" spans="1:12" x14ac:dyDescent="0.25">
      <c r="A5" s="2" t="s">
        <v>95</v>
      </c>
      <c r="B5" s="2"/>
      <c r="C5" s="2"/>
    </row>
    <row r="6" spans="1:12" x14ac:dyDescent="0.25">
      <c r="A6" s="2" t="s">
        <v>96</v>
      </c>
      <c r="B6" s="2"/>
      <c r="C6" s="2"/>
    </row>
    <row r="7" spans="1:12" x14ac:dyDescent="0.25">
      <c r="A7" s="2"/>
      <c r="B7" s="2"/>
      <c r="C7" s="2"/>
    </row>
    <row r="8" spans="1:12" x14ac:dyDescent="0.25">
      <c r="A8" s="2" t="s">
        <v>97</v>
      </c>
      <c r="B8" s="2"/>
      <c r="C8" s="2"/>
    </row>
    <row r="9" spans="1:12" x14ac:dyDescent="0.25">
      <c r="A9" s="2"/>
      <c r="B9" s="2"/>
      <c r="C9" s="48" t="s">
        <v>48</v>
      </c>
      <c r="D9" s="49"/>
      <c r="E9" s="49"/>
      <c r="F9" s="49"/>
      <c r="G9" s="49"/>
      <c r="H9" s="49"/>
    </row>
    <row r="10" spans="1:12" x14ac:dyDescent="0.25">
      <c r="C10" s="50"/>
      <c r="D10" s="50"/>
      <c r="E10" s="50"/>
      <c r="F10" s="50"/>
      <c r="G10" s="50"/>
      <c r="H10" s="50"/>
    </row>
    <row r="11" spans="1:12" x14ac:dyDescent="0.25">
      <c r="A11" s="41" t="s">
        <v>0</v>
      </c>
      <c r="B11" s="42" t="s">
        <v>8</v>
      </c>
      <c r="C11" s="41" t="s">
        <v>1</v>
      </c>
      <c r="D11" s="41" t="s">
        <v>2</v>
      </c>
      <c r="E11" s="42" t="s">
        <v>3</v>
      </c>
      <c r="F11" s="42"/>
      <c r="G11" s="42"/>
      <c r="H11" s="41" t="s">
        <v>4</v>
      </c>
      <c r="I11" s="42" t="s">
        <v>5</v>
      </c>
      <c r="J11" s="42"/>
      <c r="K11" s="41" t="s">
        <v>6</v>
      </c>
      <c r="L11" s="41" t="s">
        <v>7</v>
      </c>
    </row>
    <row r="12" spans="1:12" x14ac:dyDescent="0.25">
      <c r="A12" s="41"/>
      <c r="B12" s="42"/>
      <c r="C12" s="41"/>
      <c r="D12" s="41"/>
      <c r="E12" s="42"/>
      <c r="F12" s="42"/>
      <c r="G12" s="42"/>
      <c r="H12" s="41"/>
      <c r="I12" s="42"/>
      <c r="J12" s="42"/>
      <c r="K12" s="41"/>
      <c r="L12" s="41"/>
    </row>
    <row r="13" spans="1:12" ht="54" customHeight="1" x14ac:dyDescent="0.25">
      <c r="A13" s="7" t="s">
        <v>10</v>
      </c>
      <c r="B13" s="35" t="s">
        <v>11</v>
      </c>
      <c r="C13" s="7" t="s">
        <v>84</v>
      </c>
      <c r="D13" s="7"/>
      <c r="E13" s="52"/>
      <c r="F13" s="53"/>
      <c r="G13" s="36"/>
      <c r="H13" s="7"/>
      <c r="I13" s="38">
        <v>93823.35</v>
      </c>
      <c r="J13" s="39">
        <f t="shared" ref="J13:J18" si="0">SUM(I13)</f>
        <v>93823.35</v>
      </c>
      <c r="K13" s="40" t="s">
        <v>86</v>
      </c>
      <c r="L13" s="40" t="s">
        <v>87</v>
      </c>
    </row>
    <row r="14" spans="1:12" ht="51" x14ac:dyDescent="0.25">
      <c r="A14" s="7" t="s">
        <v>14</v>
      </c>
      <c r="B14" s="35" t="s">
        <v>11</v>
      </c>
      <c r="C14" s="7" t="s">
        <v>84</v>
      </c>
      <c r="D14" s="7"/>
      <c r="E14" s="52"/>
      <c r="F14" s="53"/>
      <c r="G14" s="36"/>
      <c r="H14" s="7"/>
      <c r="I14" s="38">
        <v>1357.09</v>
      </c>
      <c r="J14" s="39">
        <f t="shared" si="0"/>
        <v>1357.09</v>
      </c>
      <c r="K14" s="40" t="s">
        <v>88</v>
      </c>
      <c r="L14" s="40" t="s">
        <v>87</v>
      </c>
    </row>
    <row r="15" spans="1:12" ht="51" x14ac:dyDescent="0.25">
      <c r="A15" s="7" t="s">
        <v>15</v>
      </c>
      <c r="B15" s="35" t="s">
        <v>11</v>
      </c>
      <c r="C15" s="7" t="s">
        <v>84</v>
      </c>
      <c r="D15" s="7"/>
      <c r="E15" s="52"/>
      <c r="F15" s="53"/>
      <c r="G15" s="36"/>
      <c r="H15" s="7"/>
      <c r="I15" s="37">
        <v>222.01</v>
      </c>
      <c r="J15" s="34">
        <f t="shared" si="0"/>
        <v>222.01</v>
      </c>
      <c r="K15" s="40" t="s">
        <v>89</v>
      </c>
      <c r="L15" s="40" t="s">
        <v>87</v>
      </c>
    </row>
    <row r="16" spans="1:12" ht="51" x14ac:dyDescent="0.25">
      <c r="A16" s="7" t="s">
        <v>16</v>
      </c>
      <c r="B16" s="35" t="s">
        <v>11</v>
      </c>
      <c r="C16" s="7" t="s">
        <v>84</v>
      </c>
      <c r="D16" s="7"/>
      <c r="E16" s="52"/>
      <c r="F16" s="53"/>
      <c r="G16" s="36"/>
      <c r="H16" s="7"/>
      <c r="I16" s="38">
        <v>1875.86</v>
      </c>
      <c r="J16" s="39">
        <f t="shared" si="0"/>
        <v>1875.86</v>
      </c>
      <c r="K16" s="40" t="s">
        <v>90</v>
      </c>
      <c r="L16" s="40" t="s">
        <v>87</v>
      </c>
    </row>
    <row r="17" spans="1:12" ht="51" x14ac:dyDescent="0.25">
      <c r="A17" s="7" t="s">
        <v>17</v>
      </c>
      <c r="B17" s="35" t="s">
        <v>11</v>
      </c>
      <c r="C17" s="7" t="s">
        <v>85</v>
      </c>
      <c r="D17" s="7">
        <v>10000</v>
      </c>
      <c r="E17" s="52" t="s">
        <v>27</v>
      </c>
      <c r="F17" s="53"/>
      <c r="G17" s="36"/>
      <c r="H17" s="7">
        <v>18683136487</v>
      </c>
      <c r="I17" s="38">
        <v>15741.41</v>
      </c>
      <c r="J17" s="39">
        <f t="shared" si="0"/>
        <v>15741.41</v>
      </c>
      <c r="K17" s="40" t="s">
        <v>91</v>
      </c>
      <c r="L17" s="40" t="s">
        <v>87</v>
      </c>
    </row>
    <row r="18" spans="1:12" ht="89.25" x14ac:dyDescent="0.25">
      <c r="A18" s="7" t="s">
        <v>18</v>
      </c>
      <c r="B18" s="35" t="s">
        <v>11</v>
      </c>
      <c r="C18" s="7" t="s">
        <v>85</v>
      </c>
      <c r="D18" s="7">
        <v>10000</v>
      </c>
      <c r="E18" s="52" t="s">
        <v>27</v>
      </c>
      <c r="F18" s="53"/>
      <c r="G18" s="36"/>
      <c r="H18" s="7">
        <v>18683136487</v>
      </c>
      <c r="I18" s="37">
        <v>280</v>
      </c>
      <c r="J18" s="34">
        <f t="shared" si="0"/>
        <v>280</v>
      </c>
      <c r="K18" s="40" t="s">
        <v>92</v>
      </c>
      <c r="L18" s="40" t="s">
        <v>87</v>
      </c>
    </row>
    <row r="19" spans="1:12" ht="26.25" x14ac:dyDescent="0.25">
      <c r="A19" s="3" t="s">
        <v>19</v>
      </c>
      <c r="B19" s="7" t="s">
        <v>11</v>
      </c>
      <c r="C19" s="4" t="s">
        <v>70</v>
      </c>
      <c r="D19" s="7">
        <v>42000</v>
      </c>
      <c r="E19" s="45" t="s">
        <v>12</v>
      </c>
      <c r="F19" s="46"/>
      <c r="G19" s="47"/>
      <c r="H19" s="4">
        <v>44138062462</v>
      </c>
      <c r="I19" s="43">
        <v>242.47</v>
      </c>
      <c r="J19" s="44"/>
      <c r="K19" s="10" t="s">
        <v>49</v>
      </c>
      <c r="L19" s="1" t="s">
        <v>13</v>
      </c>
    </row>
    <row r="20" spans="1:12" ht="26.25" x14ac:dyDescent="0.25">
      <c r="A20" s="3" t="s">
        <v>20</v>
      </c>
      <c r="B20" s="7" t="s">
        <v>11</v>
      </c>
      <c r="C20" s="4" t="s">
        <v>70</v>
      </c>
      <c r="D20" s="7">
        <v>42000</v>
      </c>
      <c r="E20" s="45" t="s">
        <v>12</v>
      </c>
      <c r="F20" s="46"/>
      <c r="G20" s="47"/>
      <c r="H20" s="4">
        <v>44138062462</v>
      </c>
      <c r="I20" s="43">
        <v>58.86</v>
      </c>
      <c r="J20" s="44"/>
      <c r="K20" s="10" t="s">
        <v>49</v>
      </c>
      <c r="L20" s="1" t="s">
        <v>13</v>
      </c>
    </row>
    <row r="21" spans="1:12" ht="24.75" customHeight="1" x14ac:dyDescent="0.25">
      <c r="A21" s="7" t="s">
        <v>22</v>
      </c>
      <c r="B21" s="7" t="s">
        <v>11</v>
      </c>
      <c r="C21" s="11" t="s">
        <v>79</v>
      </c>
      <c r="D21" s="7">
        <v>42000</v>
      </c>
      <c r="E21" s="45" t="s">
        <v>21</v>
      </c>
      <c r="F21" s="46"/>
      <c r="G21" s="47"/>
      <c r="H21" s="4">
        <v>74541936432</v>
      </c>
      <c r="I21" s="43">
        <v>551.23</v>
      </c>
      <c r="J21" s="44"/>
      <c r="K21" s="10" t="s">
        <v>49</v>
      </c>
      <c r="L21" s="4" t="s">
        <v>13</v>
      </c>
    </row>
    <row r="22" spans="1:12" ht="26.25" x14ac:dyDescent="0.25">
      <c r="A22" s="3" t="s">
        <v>23</v>
      </c>
      <c r="B22" s="7" t="s">
        <v>11</v>
      </c>
      <c r="C22" s="4" t="s">
        <v>71</v>
      </c>
      <c r="D22" s="7">
        <v>42000</v>
      </c>
      <c r="E22" s="45" t="s">
        <v>12</v>
      </c>
      <c r="F22" s="46"/>
      <c r="G22" s="47"/>
      <c r="H22" s="4">
        <v>48240501933</v>
      </c>
      <c r="I22" s="43">
        <v>81.45</v>
      </c>
      <c r="J22" s="44"/>
      <c r="K22" s="10" t="s">
        <v>49</v>
      </c>
      <c r="L22" s="4" t="s">
        <v>13</v>
      </c>
    </row>
    <row r="23" spans="1:12" ht="26.25" x14ac:dyDescent="0.25">
      <c r="A23" s="3" t="s">
        <v>25</v>
      </c>
      <c r="B23" s="7" t="s">
        <v>11</v>
      </c>
      <c r="C23" s="4" t="s">
        <v>72</v>
      </c>
      <c r="D23" s="7">
        <v>42202</v>
      </c>
      <c r="E23" s="45" t="s">
        <v>24</v>
      </c>
      <c r="F23" s="46"/>
      <c r="G23" s="47"/>
      <c r="H23" s="4">
        <v>17507091486</v>
      </c>
      <c r="I23" s="43">
        <v>106.29</v>
      </c>
      <c r="J23" s="44"/>
      <c r="K23" s="10" t="s">
        <v>49</v>
      </c>
      <c r="L23" s="4" t="s">
        <v>13</v>
      </c>
    </row>
    <row r="24" spans="1:12" ht="26.25" x14ac:dyDescent="0.25">
      <c r="A24" s="3" t="s">
        <v>26</v>
      </c>
      <c r="B24" s="7" t="s">
        <v>11</v>
      </c>
      <c r="C24" s="4" t="s">
        <v>72</v>
      </c>
      <c r="D24" s="7">
        <v>42202</v>
      </c>
      <c r="E24" s="45" t="s">
        <v>24</v>
      </c>
      <c r="F24" s="46"/>
      <c r="G24" s="47"/>
      <c r="H24" s="4">
        <v>17507091486</v>
      </c>
      <c r="I24" s="43">
        <v>492.2</v>
      </c>
      <c r="J24" s="44"/>
      <c r="K24" s="10" t="s">
        <v>49</v>
      </c>
      <c r="L24" s="4" t="s">
        <v>13</v>
      </c>
    </row>
    <row r="25" spans="1:12" ht="25.5" x14ac:dyDescent="0.25">
      <c r="A25" s="7" t="s">
        <v>29</v>
      </c>
      <c r="B25" s="7" t="s">
        <v>11</v>
      </c>
      <c r="C25" s="11" t="s">
        <v>73</v>
      </c>
      <c r="D25" s="7">
        <v>10000</v>
      </c>
      <c r="E25" s="45" t="s">
        <v>27</v>
      </c>
      <c r="F25" s="46"/>
      <c r="G25" s="47"/>
      <c r="H25" s="4">
        <v>90491206575</v>
      </c>
      <c r="I25" s="43">
        <v>85.43</v>
      </c>
      <c r="J25" s="44"/>
      <c r="K25" s="4" t="s">
        <v>69</v>
      </c>
      <c r="L25" s="4" t="s">
        <v>28</v>
      </c>
    </row>
    <row r="26" spans="1:12" ht="25.5" x14ac:dyDescent="0.25">
      <c r="A26" s="7" t="s">
        <v>32</v>
      </c>
      <c r="B26" s="7" t="s">
        <v>11</v>
      </c>
      <c r="C26" s="11" t="s">
        <v>59</v>
      </c>
      <c r="D26" s="7">
        <v>10000</v>
      </c>
      <c r="E26" s="45" t="s">
        <v>27</v>
      </c>
      <c r="F26" s="46"/>
      <c r="G26" s="47"/>
      <c r="H26" s="4">
        <v>2535697732</v>
      </c>
      <c r="I26" s="8">
        <v>53.48</v>
      </c>
      <c r="J26" s="9">
        <f>SUM(I26)</f>
        <v>53.48</v>
      </c>
      <c r="K26" s="11" t="s">
        <v>53</v>
      </c>
      <c r="L26" s="11" t="s">
        <v>54</v>
      </c>
    </row>
    <row r="27" spans="1:12" ht="25.5" x14ac:dyDescent="0.25">
      <c r="A27" s="7" t="s">
        <v>33</v>
      </c>
      <c r="B27" s="7" t="s">
        <v>50</v>
      </c>
      <c r="C27" s="11" t="s">
        <v>51</v>
      </c>
      <c r="D27" s="7">
        <v>51000</v>
      </c>
      <c r="E27" s="45" t="s">
        <v>52</v>
      </c>
      <c r="F27" s="51"/>
      <c r="G27" s="6"/>
      <c r="H27" s="4">
        <v>23057039320</v>
      </c>
      <c r="I27" s="8">
        <v>45.02</v>
      </c>
      <c r="J27" s="9">
        <f>SUM(I27)</f>
        <v>45.02</v>
      </c>
      <c r="K27" s="11" t="s">
        <v>53</v>
      </c>
      <c r="L27" s="11" t="s">
        <v>54</v>
      </c>
    </row>
    <row r="28" spans="1:12" ht="38.25" x14ac:dyDescent="0.25">
      <c r="A28" s="7" t="s">
        <v>35</v>
      </c>
      <c r="B28" s="7" t="s">
        <v>55</v>
      </c>
      <c r="C28" s="11" t="s">
        <v>56</v>
      </c>
      <c r="D28" s="7">
        <v>42000</v>
      </c>
      <c r="E28" s="45" t="s">
        <v>12</v>
      </c>
      <c r="F28" s="51"/>
      <c r="G28" s="6"/>
      <c r="H28" s="4">
        <v>13269011531</v>
      </c>
      <c r="I28" s="8">
        <v>434</v>
      </c>
      <c r="J28" s="9">
        <f>SUM(I28)</f>
        <v>434</v>
      </c>
      <c r="K28" s="11" t="s">
        <v>57</v>
      </c>
      <c r="L28" s="11" t="s">
        <v>58</v>
      </c>
    </row>
    <row r="29" spans="1:12" ht="26.25" x14ac:dyDescent="0.25">
      <c r="A29" s="7" t="s">
        <v>36</v>
      </c>
      <c r="B29" s="7" t="s">
        <v>30</v>
      </c>
      <c r="C29" s="11" t="s">
        <v>31</v>
      </c>
      <c r="D29" s="7">
        <v>42000</v>
      </c>
      <c r="E29" s="45" t="s">
        <v>12</v>
      </c>
      <c r="F29" s="46"/>
      <c r="G29" s="47"/>
      <c r="H29" s="4">
        <v>75915620039</v>
      </c>
      <c r="I29" s="43">
        <v>50.22</v>
      </c>
      <c r="J29" s="44"/>
      <c r="K29" s="10" t="s">
        <v>49</v>
      </c>
      <c r="L29" s="4" t="s">
        <v>13</v>
      </c>
    </row>
    <row r="30" spans="1:12" ht="26.25" x14ac:dyDescent="0.25">
      <c r="A30" s="7" t="s">
        <v>37</v>
      </c>
      <c r="B30" s="7" t="s">
        <v>30</v>
      </c>
      <c r="C30" s="4" t="s">
        <v>74</v>
      </c>
      <c r="D30" s="7">
        <v>10000</v>
      </c>
      <c r="E30" s="45" t="s">
        <v>27</v>
      </c>
      <c r="F30" s="46"/>
      <c r="G30" s="47"/>
      <c r="H30" s="4">
        <v>62226620908</v>
      </c>
      <c r="I30" s="43">
        <v>179.99</v>
      </c>
      <c r="J30" s="44"/>
      <c r="K30" s="10" t="s">
        <v>49</v>
      </c>
      <c r="L30" s="4" t="s">
        <v>13</v>
      </c>
    </row>
    <row r="31" spans="1:12" ht="26.25" x14ac:dyDescent="0.25">
      <c r="A31" s="7" t="s">
        <v>38</v>
      </c>
      <c r="B31" s="7" t="s">
        <v>30</v>
      </c>
      <c r="C31" s="4" t="s">
        <v>75</v>
      </c>
      <c r="D31" s="7">
        <v>10340</v>
      </c>
      <c r="E31" s="45" t="s">
        <v>34</v>
      </c>
      <c r="F31" s="46"/>
      <c r="G31" s="47"/>
      <c r="H31" s="4">
        <v>41976933718</v>
      </c>
      <c r="I31" s="43">
        <v>101</v>
      </c>
      <c r="J31" s="44"/>
      <c r="K31" s="10" t="s">
        <v>49</v>
      </c>
      <c r="L31" s="4" t="s">
        <v>13</v>
      </c>
    </row>
    <row r="32" spans="1:12" ht="26.25" x14ac:dyDescent="0.25">
      <c r="A32" s="7" t="s">
        <v>39</v>
      </c>
      <c r="B32" s="7" t="s">
        <v>30</v>
      </c>
      <c r="C32" s="4" t="s">
        <v>75</v>
      </c>
      <c r="D32" s="7">
        <v>10340</v>
      </c>
      <c r="E32" s="45" t="s">
        <v>34</v>
      </c>
      <c r="F32" s="46"/>
      <c r="G32" s="47"/>
      <c r="H32" s="4">
        <v>41976933718</v>
      </c>
      <c r="I32" s="43">
        <v>124.33</v>
      </c>
      <c r="J32" s="44"/>
      <c r="K32" s="10" t="s">
        <v>49</v>
      </c>
      <c r="L32" s="4" t="s">
        <v>13</v>
      </c>
    </row>
    <row r="33" spans="1:12" ht="26.25" x14ac:dyDescent="0.25">
      <c r="A33" s="7" t="s">
        <v>41</v>
      </c>
      <c r="B33" s="7" t="s">
        <v>30</v>
      </c>
      <c r="C33" s="4" t="s">
        <v>75</v>
      </c>
      <c r="D33" s="7">
        <v>10340</v>
      </c>
      <c r="E33" s="45" t="s">
        <v>34</v>
      </c>
      <c r="F33" s="46"/>
      <c r="G33" s="47"/>
      <c r="H33" s="4">
        <v>41976933718</v>
      </c>
      <c r="I33" s="43">
        <v>60.74</v>
      </c>
      <c r="J33" s="44"/>
      <c r="K33" s="10" t="s">
        <v>49</v>
      </c>
      <c r="L33" s="4" t="s">
        <v>13</v>
      </c>
    </row>
    <row r="34" spans="1:12" ht="26.25" x14ac:dyDescent="0.25">
      <c r="A34" s="7" t="s">
        <v>42</v>
      </c>
      <c r="B34" s="7" t="s">
        <v>30</v>
      </c>
      <c r="C34" s="4" t="s">
        <v>76</v>
      </c>
      <c r="D34" s="7">
        <v>10000</v>
      </c>
      <c r="E34" s="45" t="s">
        <v>27</v>
      </c>
      <c r="F34" s="46"/>
      <c r="G34" s="47"/>
      <c r="H34" s="4">
        <v>7179054400</v>
      </c>
      <c r="I34" s="43">
        <v>99.38</v>
      </c>
      <c r="J34" s="44"/>
      <c r="K34" s="10" t="s">
        <v>49</v>
      </c>
      <c r="L34" s="4" t="s">
        <v>13</v>
      </c>
    </row>
    <row r="35" spans="1:12" ht="26.25" x14ac:dyDescent="0.25">
      <c r="A35" s="7" t="s">
        <v>43</v>
      </c>
      <c r="B35" s="7" t="s">
        <v>30</v>
      </c>
      <c r="C35" s="4" t="s">
        <v>76</v>
      </c>
      <c r="D35" s="7">
        <v>10000</v>
      </c>
      <c r="E35" s="45" t="s">
        <v>27</v>
      </c>
      <c r="F35" s="46"/>
      <c r="G35" s="47"/>
      <c r="H35" s="4">
        <v>7179054400</v>
      </c>
      <c r="I35" s="43">
        <v>141.25</v>
      </c>
      <c r="J35" s="44"/>
      <c r="K35" s="10" t="s">
        <v>49</v>
      </c>
      <c r="L35" s="4" t="s">
        <v>13</v>
      </c>
    </row>
    <row r="36" spans="1:12" ht="38.25" x14ac:dyDescent="0.25">
      <c r="A36" s="7" t="s">
        <v>45</v>
      </c>
      <c r="B36" s="7" t="s">
        <v>30</v>
      </c>
      <c r="C36" s="11" t="s">
        <v>77</v>
      </c>
      <c r="D36" s="7">
        <v>48000</v>
      </c>
      <c r="E36" s="45" t="s">
        <v>40</v>
      </c>
      <c r="F36" s="46"/>
      <c r="G36" s="47"/>
      <c r="H36" s="4">
        <v>18928523252</v>
      </c>
      <c r="I36" s="43">
        <v>84.45</v>
      </c>
      <c r="J36" s="44"/>
      <c r="K36" s="10" t="s">
        <v>49</v>
      </c>
      <c r="L36" s="4" t="s">
        <v>13</v>
      </c>
    </row>
    <row r="37" spans="1:12" ht="38.25" x14ac:dyDescent="0.25">
      <c r="A37" s="7" t="s">
        <v>60</v>
      </c>
      <c r="B37" s="7" t="s">
        <v>30</v>
      </c>
      <c r="C37" s="11" t="s">
        <v>77</v>
      </c>
      <c r="D37" s="7">
        <v>48000</v>
      </c>
      <c r="E37" s="45" t="s">
        <v>40</v>
      </c>
      <c r="F37" s="46"/>
      <c r="G37" s="47"/>
      <c r="H37" s="4">
        <v>18928523252</v>
      </c>
      <c r="I37" s="43">
        <v>12.83</v>
      </c>
      <c r="J37" s="44"/>
      <c r="K37" s="10" t="s">
        <v>49</v>
      </c>
      <c r="L37" s="4" t="s">
        <v>13</v>
      </c>
    </row>
    <row r="38" spans="1:12" ht="38.25" x14ac:dyDescent="0.25">
      <c r="A38" s="7" t="s">
        <v>61</v>
      </c>
      <c r="B38" s="7" t="s">
        <v>30</v>
      </c>
      <c r="C38" s="11" t="s">
        <v>77</v>
      </c>
      <c r="D38" s="7">
        <v>48000</v>
      </c>
      <c r="E38" s="45" t="s">
        <v>40</v>
      </c>
      <c r="F38" s="46"/>
      <c r="G38" s="47"/>
      <c r="H38" s="4">
        <v>18928523252</v>
      </c>
      <c r="I38" s="43">
        <v>154.72</v>
      </c>
      <c r="J38" s="44"/>
      <c r="K38" s="10" t="s">
        <v>49</v>
      </c>
      <c r="L38" s="4" t="s">
        <v>13</v>
      </c>
    </row>
    <row r="39" spans="1:12" ht="26.25" x14ac:dyDescent="0.25">
      <c r="A39" s="7" t="s">
        <v>62</v>
      </c>
      <c r="B39" s="7" t="s">
        <v>30</v>
      </c>
      <c r="C39" s="11" t="s">
        <v>78</v>
      </c>
      <c r="D39" s="7">
        <v>42000</v>
      </c>
      <c r="E39" s="45" t="s">
        <v>12</v>
      </c>
      <c r="F39" s="46"/>
      <c r="G39" s="47"/>
      <c r="H39" s="4">
        <v>38016445738</v>
      </c>
      <c r="I39" s="54">
        <v>136.33000000000001</v>
      </c>
      <c r="J39" s="55"/>
      <c r="K39" s="24" t="s">
        <v>49</v>
      </c>
      <c r="L39" s="10" t="s">
        <v>44</v>
      </c>
    </row>
    <row r="40" spans="1:12" ht="39" x14ac:dyDescent="0.25">
      <c r="A40" s="7" t="s">
        <v>93</v>
      </c>
      <c r="B40" s="7" t="s">
        <v>63</v>
      </c>
      <c r="C40" s="11" t="s">
        <v>65</v>
      </c>
      <c r="D40" s="7">
        <v>42000</v>
      </c>
      <c r="E40" s="45" t="s">
        <v>12</v>
      </c>
      <c r="F40" s="46"/>
      <c r="G40" s="47"/>
      <c r="H40" s="5" t="s">
        <v>64</v>
      </c>
      <c r="I40" s="15">
        <v>10.37</v>
      </c>
      <c r="J40" s="13">
        <f>SUM(I40)</f>
        <v>10.37</v>
      </c>
      <c r="K40" s="10" t="s">
        <v>66</v>
      </c>
      <c r="L40" s="26" t="s">
        <v>67</v>
      </c>
    </row>
    <row r="41" spans="1:12" x14ac:dyDescent="0.25">
      <c r="A41" s="16"/>
      <c r="B41" s="17"/>
      <c r="C41" s="16"/>
      <c r="D41" s="17"/>
      <c r="E41" s="18"/>
      <c r="F41" s="18"/>
      <c r="G41" s="18"/>
      <c r="H41" s="27" t="s">
        <v>68</v>
      </c>
      <c r="I41" s="25">
        <f>SUM(I13:I40)</f>
        <v>116605.75999999999</v>
      </c>
      <c r="J41" s="19">
        <f>SUM(I41)</f>
        <v>116605.75999999999</v>
      </c>
      <c r="K41" s="16"/>
      <c r="L41" s="16"/>
    </row>
    <row r="42" spans="1:12" x14ac:dyDescent="0.25">
      <c r="A42" s="16"/>
      <c r="B42" s="17"/>
      <c r="C42" s="16"/>
      <c r="D42" s="17"/>
      <c r="E42" s="18"/>
      <c r="F42" s="18"/>
      <c r="G42" s="18"/>
      <c r="H42" s="27"/>
      <c r="I42" s="25"/>
      <c r="J42" s="19"/>
      <c r="K42" s="16"/>
      <c r="L42" s="16"/>
    </row>
    <row r="43" spans="1:12" x14ac:dyDescent="0.25">
      <c r="A43" s="16"/>
      <c r="B43" s="17"/>
      <c r="C43" s="16"/>
      <c r="D43" s="17"/>
      <c r="E43" s="18"/>
      <c r="F43" s="18"/>
      <c r="G43" s="18"/>
      <c r="H43" s="27"/>
      <c r="I43" s="25"/>
      <c r="J43" s="19"/>
      <c r="K43" s="16"/>
      <c r="L43" s="16"/>
    </row>
    <row r="44" spans="1:12" x14ac:dyDescent="0.25">
      <c r="A44" s="16"/>
      <c r="B44" s="17"/>
      <c r="C44" s="16"/>
      <c r="D44" s="17"/>
      <c r="E44" s="18"/>
      <c r="F44" s="18"/>
      <c r="G44" s="18"/>
      <c r="H44" s="27"/>
      <c r="I44" s="25"/>
      <c r="J44" s="19"/>
      <c r="K44" s="16"/>
      <c r="L44" s="16"/>
    </row>
    <row r="45" spans="1:12" ht="15.75" x14ac:dyDescent="0.25">
      <c r="A45" s="30" t="s">
        <v>80</v>
      </c>
      <c r="B45" s="31"/>
      <c r="C45" s="30"/>
      <c r="D45" s="31"/>
      <c r="E45" s="32"/>
      <c r="F45" s="32"/>
      <c r="G45" s="32"/>
      <c r="H45" s="32"/>
      <c r="I45" s="33"/>
      <c r="J45" s="33"/>
      <c r="K45" s="30"/>
      <c r="L45" s="30"/>
    </row>
    <row r="46" spans="1:12" ht="15.75" x14ac:dyDescent="0.25">
      <c r="A46" s="30" t="s">
        <v>81</v>
      </c>
      <c r="B46" s="31"/>
      <c r="C46" s="30"/>
      <c r="D46" s="31"/>
      <c r="E46" s="32"/>
      <c r="F46" s="32"/>
      <c r="G46" s="32"/>
      <c r="H46" s="32"/>
      <c r="I46" s="33"/>
      <c r="J46" s="33"/>
      <c r="K46" s="30"/>
      <c r="L46" s="30"/>
    </row>
    <row r="47" spans="1:12" ht="15.75" x14ac:dyDescent="0.25">
      <c r="A47" s="30" t="s">
        <v>82</v>
      </c>
      <c r="B47" s="31"/>
      <c r="C47" s="30"/>
      <c r="D47" s="31"/>
      <c r="E47" s="32"/>
      <c r="F47" s="32"/>
      <c r="G47" s="32"/>
      <c r="H47" s="32"/>
      <c r="I47" s="33"/>
      <c r="J47" s="33"/>
      <c r="K47" s="30"/>
      <c r="L47" s="30"/>
    </row>
    <row r="48" spans="1:12" x14ac:dyDescent="0.25">
      <c r="A48" s="16"/>
      <c r="B48" s="17"/>
      <c r="C48" s="29" t="s">
        <v>83</v>
      </c>
      <c r="D48" s="17"/>
      <c r="E48" s="18"/>
      <c r="F48" s="18"/>
      <c r="G48" s="18"/>
      <c r="H48" s="18"/>
      <c r="I48" s="19"/>
      <c r="J48" s="19"/>
      <c r="K48" s="16"/>
      <c r="L48" s="16"/>
    </row>
    <row r="49" spans="1:12" ht="15.75" x14ac:dyDescent="0.25">
      <c r="A49" s="28"/>
      <c r="B49" s="17"/>
      <c r="C49" s="16"/>
      <c r="D49" s="17"/>
      <c r="E49" s="18"/>
      <c r="F49" s="18"/>
      <c r="G49" s="18"/>
      <c r="H49" s="18"/>
      <c r="I49" s="19"/>
      <c r="J49" s="19"/>
      <c r="K49" s="16"/>
      <c r="L49" s="16"/>
    </row>
    <row r="50" spans="1:12" ht="15.75" x14ac:dyDescent="0.25">
      <c r="A50" s="28"/>
      <c r="B50" s="17"/>
      <c r="C50" s="16"/>
      <c r="D50" s="17"/>
      <c r="E50" s="18"/>
      <c r="F50" s="18"/>
      <c r="G50" s="18"/>
      <c r="H50" s="18"/>
      <c r="I50" s="19"/>
      <c r="J50" s="19"/>
      <c r="K50" s="16"/>
      <c r="L50" s="16"/>
    </row>
    <row r="51" spans="1:12" ht="15.75" x14ac:dyDescent="0.25">
      <c r="A51" s="28"/>
      <c r="B51" s="17"/>
      <c r="C51" s="16"/>
      <c r="D51" s="17"/>
      <c r="E51" s="18"/>
      <c r="F51" s="18"/>
      <c r="G51" s="18"/>
      <c r="H51" s="18"/>
      <c r="I51" s="19"/>
      <c r="J51" s="19"/>
      <c r="K51" s="16"/>
      <c r="L51" s="16"/>
    </row>
    <row r="52" spans="1:12" ht="15.75" x14ac:dyDescent="0.25">
      <c r="A52" s="28"/>
      <c r="B52" s="17"/>
      <c r="C52" s="16"/>
      <c r="D52" s="17"/>
      <c r="E52" s="18"/>
      <c r="F52" s="18"/>
      <c r="G52" s="18"/>
      <c r="H52" s="18"/>
      <c r="I52" s="19"/>
      <c r="J52" s="19"/>
      <c r="K52" s="16"/>
      <c r="L52" s="16"/>
    </row>
    <row r="53" spans="1:12" x14ac:dyDescent="0.25">
      <c r="A53" s="16"/>
      <c r="B53" s="17"/>
      <c r="C53" s="16"/>
      <c r="D53" s="17"/>
      <c r="E53" s="18"/>
      <c r="F53" s="18"/>
      <c r="G53" s="18"/>
      <c r="H53" s="18"/>
      <c r="I53" s="19"/>
      <c r="J53" s="19"/>
      <c r="K53" s="16"/>
      <c r="L53" s="16"/>
    </row>
    <row r="54" spans="1:12" x14ac:dyDescent="0.25">
      <c r="A54" s="20"/>
      <c r="B54" s="21"/>
      <c r="C54" s="20"/>
      <c r="D54" s="21"/>
      <c r="E54" s="22"/>
      <c r="F54" s="22"/>
      <c r="G54" s="22"/>
      <c r="H54" s="22"/>
      <c r="I54" s="23"/>
      <c r="J54" s="23"/>
      <c r="K54" s="20"/>
      <c r="L54" s="20"/>
    </row>
    <row r="55" spans="1:12" x14ac:dyDescent="0.25">
      <c r="A55" s="20"/>
      <c r="B55" s="21"/>
      <c r="C55" s="20"/>
      <c r="D55" s="21"/>
      <c r="E55" s="22"/>
      <c r="F55" s="22"/>
      <c r="G55" s="22"/>
      <c r="H55" s="22"/>
      <c r="I55" s="23"/>
      <c r="J55" s="23"/>
      <c r="K55" s="20"/>
      <c r="L55" s="20"/>
    </row>
    <row r="56" spans="1:12" x14ac:dyDescent="0.25">
      <c r="A56" s="20"/>
      <c r="B56" s="21"/>
      <c r="C56" s="20"/>
      <c r="D56" s="21"/>
      <c r="E56" s="22"/>
      <c r="F56" s="22"/>
      <c r="G56" s="22"/>
      <c r="H56" s="22"/>
      <c r="I56" s="23"/>
      <c r="J56" s="23"/>
      <c r="K56" s="20"/>
      <c r="L56" s="20"/>
    </row>
    <row r="57" spans="1:12" x14ac:dyDescent="0.25">
      <c r="A57" s="20"/>
      <c r="B57" s="21"/>
      <c r="C57" s="20"/>
      <c r="D57" s="21"/>
      <c r="E57" s="22"/>
      <c r="F57" s="22"/>
      <c r="G57" s="22"/>
      <c r="H57" s="22"/>
      <c r="I57" s="23"/>
      <c r="J57" s="23"/>
      <c r="K57" s="20"/>
      <c r="L57" s="20"/>
    </row>
    <row r="58" spans="1:12" x14ac:dyDescent="0.25">
      <c r="A58" s="20"/>
      <c r="B58" s="21"/>
      <c r="C58" s="20"/>
      <c r="D58" s="21"/>
      <c r="E58" s="22"/>
      <c r="F58" s="22"/>
      <c r="G58" s="22"/>
      <c r="H58" s="22"/>
      <c r="I58" s="23"/>
      <c r="J58" s="23"/>
      <c r="K58" s="20"/>
      <c r="L58" s="20"/>
    </row>
    <row r="59" spans="1:12" x14ac:dyDescent="0.25">
      <c r="A59" s="20"/>
      <c r="B59" s="21"/>
      <c r="C59" s="20"/>
      <c r="D59" s="21"/>
      <c r="E59" s="22"/>
      <c r="F59" s="22"/>
      <c r="G59" s="22"/>
      <c r="H59" s="22"/>
      <c r="I59" s="23"/>
      <c r="J59" s="23"/>
      <c r="K59" s="20"/>
      <c r="L59" s="20"/>
    </row>
    <row r="60" spans="1:12" x14ac:dyDescent="0.25">
      <c r="A60" s="20"/>
      <c r="B60" s="21"/>
      <c r="C60" s="20"/>
      <c r="D60" s="21"/>
      <c r="E60" s="22"/>
      <c r="F60" s="22"/>
      <c r="G60" s="22"/>
      <c r="H60" s="22"/>
      <c r="I60" s="23"/>
      <c r="J60" s="23"/>
      <c r="K60" s="20"/>
      <c r="L60" s="20"/>
    </row>
    <row r="61" spans="1:12" x14ac:dyDescent="0.25">
      <c r="B61" s="14"/>
      <c r="D61" s="14"/>
      <c r="E61" s="12"/>
      <c r="F61" s="12"/>
      <c r="G61" s="12"/>
      <c r="H61" s="12"/>
    </row>
    <row r="62" spans="1:12" x14ac:dyDescent="0.25">
      <c r="B62" s="14"/>
      <c r="D62" s="14"/>
      <c r="E62" s="12"/>
      <c r="F62" s="12"/>
      <c r="G62" s="12"/>
      <c r="H62" s="12"/>
    </row>
  </sheetData>
  <mergeCells count="56">
    <mergeCell ref="I32:J32"/>
    <mergeCell ref="I33:J33"/>
    <mergeCell ref="I34:J34"/>
    <mergeCell ref="I29:J29"/>
    <mergeCell ref="I35:J35"/>
    <mergeCell ref="E36:G36"/>
    <mergeCell ref="I36:J36"/>
    <mergeCell ref="E37:G37"/>
    <mergeCell ref="I37:J37"/>
    <mergeCell ref="E40:G40"/>
    <mergeCell ref="E38:G38"/>
    <mergeCell ref="I38:J38"/>
    <mergeCell ref="E39:G39"/>
    <mergeCell ref="I39:J39"/>
    <mergeCell ref="C9:H10"/>
    <mergeCell ref="E27:F27"/>
    <mergeCell ref="E28:F28"/>
    <mergeCell ref="E26:G26"/>
    <mergeCell ref="E35:G35"/>
    <mergeCell ref="E32:G32"/>
    <mergeCell ref="E29:G29"/>
    <mergeCell ref="E21:G21"/>
    <mergeCell ref="E15:F15"/>
    <mergeCell ref="E16:F16"/>
    <mergeCell ref="E17:F17"/>
    <mergeCell ref="E18:F18"/>
    <mergeCell ref="E33:G33"/>
    <mergeCell ref="E34:G34"/>
    <mergeCell ref="E30:G30"/>
    <mergeCell ref="E19:G19"/>
    <mergeCell ref="E23:G23"/>
    <mergeCell ref="K11:K12"/>
    <mergeCell ref="L11:L12"/>
    <mergeCell ref="I30:J30"/>
    <mergeCell ref="E31:G31"/>
    <mergeCell ref="I31:J31"/>
    <mergeCell ref="E20:G20"/>
    <mergeCell ref="I23:J23"/>
    <mergeCell ref="E24:G24"/>
    <mergeCell ref="I24:J24"/>
    <mergeCell ref="E25:G25"/>
    <mergeCell ref="I25:J25"/>
    <mergeCell ref="E13:F13"/>
    <mergeCell ref="E14:F14"/>
    <mergeCell ref="I11:J12"/>
    <mergeCell ref="I21:J21"/>
    <mergeCell ref="E22:G22"/>
    <mergeCell ref="I22:J22"/>
    <mergeCell ref="I19:J19"/>
    <mergeCell ref="I20:J20"/>
    <mergeCell ref="A11:A12"/>
    <mergeCell ref="C11:C12"/>
    <mergeCell ref="D11:D12"/>
    <mergeCell ref="E11:G12"/>
    <mergeCell ref="H11:H12"/>
    <mergeCell ref="B11:B12"/>
  </mergeCells>
  <conditionalFormatting sqref="K13:L18">
    <cfRule type="expression" dxfId="0" priority="1">
      <formula>MOD(ROW(),2)=0</formula>
    </cfRule>
  </conditionalFormatting>
  <hyperlinks>
    <hyperlink ref="C48" r:id="rId1" xr:uid="{99539582-23FA-482D-B05A-5B1836A4F1DE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05E20-C391-4E04-B7C2-729501E5C612}">
  <dimension ref="A1"/>
  <sheetViews>
    <sheetView workbookViewId="0">
      <selection activeCell="G27" sqref="G27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3C831-96EA-4E26-BB30-E9F1F9E642EE}">
  <dimension ref="A1"/>
  <sheetViews>
    <sheetView workbookViewId="0">
      <selection activeCell="G31" sqref="G31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72B4F-BDBF-4CA2-8EA6-35D061027308}">
  <dimension ref="A1"/>
  <sheetViews>
    <sheetView workbookViewId="0">
      <selection activeCell="G29" sqref="G2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1</vt:i4>
      </vt:variant>
    </vt:vector>
  </HeadingPairs>
  <TitlesOfParts>
    <vt:vector size="5" baseType="lpstr">
      <vt:lpstr>SIJEČANJ</vt:lpstr>
      <vt:lpstr>VELJAČA</vt:lpstr>
      <vt:lpstr>OŽUJAK</vt:lpstr>
      <vt:lpstr>TRAVANJ</vt:lpstr>
      <vt:lpstr>SIJEČANJ!_Hlk161126408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2024-02-14T12:06:17Z</dcterms:created>
  <dcterms:modified xsi:type="dcterms:W3CDTF">2024-03-12T10:09:27Z</dcterms:modified>
</cp:coreProperties>
</file>