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2024\"/>
    </mc:Choice>
  </mc:AlternateContent>
  <xr:revisionPtr revIDLastSave="0" documentId="13_ncr:1_{0C11F724-0C69-4F21-89E3-404C5593B350}" xr6:coauthVersionLast="37" xr6:coauthVersionMax="37" xr10:uidLastSave="{00000000-0000-0000-0000-000000000000}"/>
  <bookViews>
    <workbookView xWindow="0" yWindow="0" windowWidth="28800" windowHeight="11505" xr2:uid="{42EC214D-EEFC-4ED8-9FC5-5FE4136C7C7F}"/>
  </bookViews>
  <sheets>
    <sheet name="VELJAČ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J43" i="1" s="1"/>
  <c r="J13" i="1"/>
  <c r="J14" i="1"/>
  <c r="J15" i="1"/>
  <c r="J16" i="1"/>
  <c r="J17" i="1"/>
  <c r="J18" i="1"/>
  <c r="J19" i="1"/>
  <c r="J20" i="1"/>
  <c r="J31" i="1" l="1"/>
  <c r="J42" i="1"/>
</calcChain>
</file>

<file path=xl/sharedStrings.xml><?xml version="1.0" encoding="utf-8"?>
<sst xmlns="http://schemas.openxmlformats.org/spreadsheetml/2006/main" count="198" uniqueCount="100">
  <si>
    <t>Rbr.</t>
  </si>
  <si>
    <t>PRIMATELJ</t>
  </si>
  <si>
    <t>PTT BROJ</t>
  </si>
  <si>
    <t>SJEDIŠTE PRIMATELJA</t>
  </si>
  <si>
    <t>OIB</t>
  </si>
  <si>
    <t>IZNOS ISPLATE</t>
  </si>
  <si>
    <t>DATUM ISPLATE</t>
  </si>
  <si>
    <t>I.OSNOVNA ŠKOLA VARAŽDIN</t>
  </si>
  <si>
    <t>1.</t>
  </si>
  <si>
    <t>VARAŽDIN</t>
  </si>
  <si>
    <t>2.</t>
  </si>
  <si>
    <t>3.</t>
  </si>
  <si>
    <t>4.</t>
  </si>
  <si>
    <t>5.</t>
  </si>
  <si>
    <t>6.</t>
  </si>
  <si>
    <t>7.</t>
  </si>
  <si>
    <t>8.</t>
  </si>
  <si>
    <t>LUDBREG</t>
  </si>
  <si>
    <t>9.</t>
  </si>
  <si>
    <t>10.</t>
  </si>
  <si>
    <t>ŠEMOVEC</t>
  </si>
  <si>
    <t>11.</t>
  </si>
  <si>
    <t>12.</t>
  </si>
  <si>
    <t>ZAGREB</t>
  </si>
  <si>
    <t>13.</t>
  </si>
  <si>
    <t>14.</t>
  </si>
  <si>
    <t>15.</t>
  </si>
  <si>
    <t>VRBOVEC</t>
  </si>
  <si>
    <t>16.</t>
  </si>
  <si>
    <t>17.</t>
  </si>
  <si>
    <t>18.</t>
  </si>
  <si>
    <t>19.</t>
  </si>
  <si>
    <t>20.</t>
  </si>
  <si>
    <t>KOPRIVNICA</t>
  </si>
  <si>
    <t>21.</t>
  </si>
  <si>
    <t>22.</t>
  </si>
  <si>
    <t>23.</t>
  </si>
  <si>
    <t>Kralja Petra Krešimira IV, 10</t>
  </si>
  <si>
    <t>42000  V A R A Ž D I N A</t>
  </si>
  <si>
    <t>ERSTE&amp;STEIERMÄRKISCHE BANK</t>
  </si>
  <si>
    <t>RIJEKA</t>
  </si>
  <si>
    <t>Bankarske usluge</t>
  </si>
  <si>
    <t>SVEUKUPNO:</t>
  </si>
  <si>
    <t>VOĆE VARAŽDIN D.O.O.</t>
  </si>
  <si>
    <t>EKOS CAKES D.O.O.</t>
  </si>
  <si>
    <t>VINDIJA D.D.</t>
  </si>
  <si>
    <t>RECORD D.O.O.</t>
  </si>
  <si>
    <t>PEKARA KLAS D.O.O.</t>
  </si>
  <si>
    <t>SALESIANER MIETTEX LOTOS D.O.O.</t>
  </si>
  <si>
    <t>PIK VRBOVEC PLUS D.O.O.</t>
  </si>
  <si>
    <t>LEDO PLUS D.O.O.</t>
  </si>
  <si>
    <t>PODRAVKA D.D. PREHRAMBENA INDUSTRIJA</t>
  </si>
  <si>
    <t>METRO CASH&amp;CARRY D.O.O.</t>
  </si>
  <si>
    <t>LUDBREŠKA MLJEKARA ANTUN BOHNEC D.O.O.</t>
  </si>
  <si>
    <t>INFORMACIJA O TROŠENJU SREDSTAVA - VELJAČA 2024.</t>
  </si>
  <si>
    <t>3222 - Materijal i sirovine</t>
  </si>
  <si>
    <t>Prehrana učenika</t>
  </si>
  <si>
    <t>SVRHA ISPLATE</t>
  </si>
  <si>
    <t>VRSTA RASHODA</t>
  </si>
  <si>
    <t>10.02.2024.</t>
  </si>
  <si>
    <t>TEDI Fil. 1836 VARAŽDIN</t>
  </si>
  <si>
    <t>PEPCO CROATIA D.O.O. VARAŽDIN</t>
  </si>
  <si>
    <t>14.02.2024.</t>
  </si>
  <si>
    <t>INTERSPORT H D.O.O. SESVETE</t>
  </si>
  <si>
    <t>3221 - Ostali materijal za potrebe redovnog poslovanja</t>
  </si>
  <si>
    <t>Tjelesna i zdravstvena kultura</t>
  </si>
  <si>
    <t>DECATHLON ZAGREB D.O.O. ZAGREB</t>
  </si>
  <si>
    <t>SESVETE</t>
  </si>
  <si>
    <t>3234 - Usluga pranja i čišćenja</t>
  </si>
  <si>
    <t>3431 - Usluge platnog prometa</t>
  </si>
  <si>
    <t>29.02.2024.</t>
  </si>
  <si>
    <t>DRŽAVNI PRORAČUN RH</t>
  </si>
  <si>
    <t>3299 - Ostali nespomenuti rashodi poslovanja</t>
  </si>
  <si>
    <t>Čišćenje tepiha</t>
  </si>
  <si>
    <t>Novčana naknada</t>
  </si>
  <si>
    <t>Napomena: informacija sadrži isplate s računa i iz blagajne ustanove, te isplate Ministarstva znanosti i obrazovanja za plaće i ostala materijalna prava,</t>
  </si>
  <si>
    <t>te naknade za nezapošljavanje osoba s invaliditetom.</t>
  </si>
  <si>
    <t>Uvid u isplate s jedinstvenog računa riznice od strane osnivača, Grada Varaždina moguć je na slijedećoj poveznici:</t>
  </si>
  <si>
    <t>https://transparentni.varazdin.hr/</t>
  </si>
  <si>
    <t>09.02.2024.</t>
  </si>
  <si>
    <t>ZAPOSLENICI</t>
  </si>
  <si>
    <t>3111 Plaće za redovan rad</t>
  </si>
  <si>
    <t>3113 Plaće za prekovremeni rad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</si>
  <si>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</si>
  <si>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</si>
  <si>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</si>
  <si>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</si>
  <si>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Plaće za djelatnike OŠ iz državnog proračuna</t>
  </si>
  <si>
    <t>Materijal za Zadrugu</t>
  </si>
  <si>
    <t>Varaždin, 12.03.2024.</t>
  </si>
  <si>
    <t>Telefon: 042320444</t>
  </si>
  <si>
    <t>Mail: ured@os-prva-vz.skole.hr</t>
  </si>
  <si>
    <t>web mjesto: http://os-prva-vz.skole.hr/</t>
  </si>
  <si>
    <t>24.</t>
  </si>
  <si>
    <t>25.</t>
  </si>
  <si>
    <t>26.</t>
  </si>
  <si>
    <t>27.</t>
  </si>
  <si>
    <t>28.</t>
  </si>
  <si>
    <t>29.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</si>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</sst>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2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4" fontId="4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o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CCDF-A8CB-405F-975C-5CCD0E3773D9}">
  <dimension ref="A1:L58"/>
  <sheetViews>
    <sheetView tabSelected="1" topLeftCell="A7" workbookViewId="0">
      <selection activeCell="O16" sqref="O16"/>
    </sheetView>
  </sheetViews>
  <sheetFormatPr defaultRowHeight="15" x14ac:dyDescent="0.25"/>
  <cols>
    <col min="1" max="1" width="4.7109375" customWidth="1"/>
    <col min="2" max="2" width="12.28515625" customWidth="1"/>
    <col min="3" max="3" width="22.28515625" customWidth="1"/>
    <col min="4" max="4" width="11.42578125" customWidth="1"/>
    <col min="6" max="6" width="9.140625" customWidth="1"/>
    <col min="7" max="7" width="9.140625" hidden="1" customWidth="1"/>
    <col min="8" max="9" width="13.140625" customWidth="1"/>
    <col min="10" max="10" width="0.140625" customWidth="1"/>
    <col min="11" max="11" width="15" customWidth="1"/>
    <col min="12" max="12" width="15.42578125" customWidth="1"/>
  </cols>
  <sheetData>
    <row r="1" spans="1:12" x14ac:dyDescent="0.25">
      <c r="A1" s="1" t="s">
        <v>7</v>
      </c>
      <c r="B1" s="1"/>
      <c r="C1" s="1"/>
    </row>
    <row r="2" spans="1:12" x14ac:dyDescent="0.25">
      <c r="A2" s="1" t="s">
        <v>37</v>
      </c>
      <c r="B2" s="1"/>
      <c r="C2" s="1"/>
    </row>
    <row r="3" spans="1:12" x14ac:dyDescent="0.25">
      <c r="A3" s="1" t="s">
        <v>38</v>
      </c>
      <c r="B3" s="1"/>
      <c r="C3" s="1"/>
    </row>
    <row r="4" spans="1:12" x14ac:dyDescent="0.25">
      <c r="A4" s="1" t="s">
        <v>90</v>
      </c>
      <c r="B4" s="1"/>
      <c r="C4" s="1"/>
    </row>
    <row r="5" spans="1:12" x14ac:dyDescent="0.25">
      <c r="A5" s="1" t="s">
        <v>91</v>
      </c>
      <c r="B5" s="1"/>
      <c r="C5" s="1"/>
    </row>
    <row r="6" spans="1:12" x14ac:dyDescent="0.25">
      <c r="A6" s="1" t="s">
        <v>92</v>
      </c>
      <c r="B6" s="1"/>
      <c r="C6" s="1"/>
    </row>
    <row r="7" spans="1:12" x14ac:dyDescent="0.25">
      <c r="A7" s="1"/>
      <c r="B7" s="1"/>
      <c r="C7" s="1"/>
    </row>
    <row r="8" spans="1:12" x14ac:dyDescent="0.25">
      <c r="A8" s="1" t="s">
        <v>89</v>
      </c>
      <c r="B8" s="1"/>
      <c r="C8" s="1"/>
    </row>
    <row r="9" spans="1:12" x14ac:dyDescent="0.25">
      <c r="A9" s="1"/>
      <c r="B9" s="1"/>
      <c r="C9" s="41" t="s">
        <v>54</v>
      </c>
      <c r="D9" s="42"/>
      <c r="E9" s="42"/>
      <c r="F9" s="42"/>
      <c r="G9" s="42"/>
      <c r="H9" s="42"/>
    </row>
    <row r="10" spans="1:12" x14ac:dyDescent="0.25">
      <c r="C10" s="43"/>
      <c r="D10" s="43"/>
      <c r="E10" s="43"/>
      <c r="F10" s="43"/>
      <c r="G10" s="43"/>
      <c r="H10" s="43"/>
    </row>
    <row r="11" spans="1:12" x14ac:dyDescent="0.25">
      <c r="A11" s="48" t="s">
        <v>0</v>
      </c>
      <c r="B11" s="45" t="s">
        <v>6</v>
      </c>
      <c r="C11" s="48" t="s">
        <v>1</v>
      </c>
      <c r="D11" s="48" t="s">
        <v>2</v>
      </c>
      <c r="E11" s="45" t="s">
        <v>3</v>
      </c>
      <c r="F11" s="45"/>
      <c r="G11" s="45"/>
      <c r="H11" s="48" t="s">
        <v>4</v>
      </c>
      <c r="I11" s="45" t="s">
        <v>5</v>
      </c>
      <c r="J11" s="45"/>
      <c r="K11" s="45" t="s">
        <v>57</v>
      </c>
      <c r="L11" s="45" t="s">
        <v>58</v>
      </c>
    </row>
    <row r="12" spans="1:12" x14ac:dyDescent="0.25">
      <c r="A12" s="48"/>
      <c r="B12" s="45"/>
      <c r="C12" s="48"/>
      <c r="D12" s="48"/>
      <c r="E12" s="45"/>
      <c r="F12" s="45"/>
      <c r="G12" s="45"/>
      <c r="H12" s="48"/>
      <c r="I12" s="45"/>
      <c r="J12" s="45"/>
      <c r="K12" s="45"/>
      <c r="L12" s="45"/>
    </row>
    <row r="13" spans="1:12" ht="38.25" x14ac:dyDescent="0.25">
      <c r="A13" s="6" t="s">
        <v>8</v>
      </c>
      <c r="B13" s="27" t="s">
        <v>79</v>
      </c>
      <c r="C13" s="6" t="s">
        <v>80</v>
      </c>
      <c r="D13" s="6"/>
      <c r="E13" s="46"/>
      <c r="F13" s="47"/>
      <c r="G13" s="28"/>
      <c r="H13" s="6"/>
      <c r="I13" s="29">
        <v>90630.75</v>
      </c>
      <c r="J13" s="32">
        <f t="shared" ref="J13:J20" si="0">SUM(I13)</f>
        <v>90630.75</v>
      </c>
      <c r="K13" s="30" t="s">
        <v>81</v>
      </c>
      <c r="L13" s="30" t="s">
        <v>87</v>
      </c>
    </row>
    <row r="14" spans="1:12" ht="38.25" x14ac:dyDescent="0.25">
      <c r="A14" s="6" t="s">
        <v>10</v>
      </c>
      <c r="B14" s="27" t="s">
        <v>79</v>
      </c>
      <c r="C14" s="6" t="s">
        <v>80</v>
      </c>
      <c r="D14" s="6"/>
      <c r="E14" s="46"/>
      <c r="F14" s="47"/>
      <c r="G14" s="28"/>
      <c r="H14" s="6"/>
      <c r="I14" s="29">
        <v>1417.76</v>
      </c>
      <c r="J14" s="32">
        <f t="shared" si="0"/>
        <v>1417.76</v>
      </c>
      <c r="K14" s="30" t="s">
        <v>82</v>
      </c>
      <c r="L14" s="30" t="s">
        <v>87</v>
      </c>
    </row>
    <row r="15" spans="1:12" ht="38.25" x14ac:dyDescent="0.25">
      <c r="A15" s="6" t="s">
        <v>11</v>
      </c>
      <c r="B15" s="27" t="s">
        <v>79</v>
      </c>
      <c r="C15" s="6" t="s">
        <v>80</v>
      </c>
      <c r="D15" s="6"/>
      <c r="E15" s="46"/>
      <c r="F15" s="47"/>
      <c r="G15" s="28"/>
      <c r="H15" s="6"/>
      <c r="I15" s="31">
        <v>238.45</v>
      </c>
      <c r="J15" s="26">
        <f t="shared" si="0"/>
        <v>238.45</v>
      </c>
      <c r="K15" s="30" t="s">
        <v>83</v>
      </c>
      <c r="L15" s="30" t="s">
        <v>87</v>
      </c>
    </row>
    <row r="16" spans="1:12" ht="51" x14ac:dyDescent="0.25">
      <c r="A16" s="6" t="s">
        <v>12</v>
      </c>
      <c r="B16" s="27" t="s">
        <v>79</v>
      </c>
      <c r="C16" s="6" t="s">
        <v>80</v>
      </c>
      <c r="D16" s="6"/>
      <c r="E16" s="46"/>
      <c r="F16" s="47"/>
      <c r="G16" s="28"/>
      <c r="H16" s="6"/>
      <c r="I16" s="29">
        <v>1602.28</v>
      </c>
      <c r="J16" s="32">
        <f t="shared" si="0"/>
        <v>1602.28</v>
      </c>
      <c r="K16" s="30" t="s">
        <v>84</v>
      </c>
      <c r="L16" s="30" t="s">
        <v>87</v>
      </c>
    </row>
    <row r="17" spans="1:12" ht="38.25" x14ac:dyDescent="0.25">
      <c r="A17" s="6" t="s">
        <v>13</v>
      </c>
      <c r="B17" s="27" t="s">
        <v>79</v>
      </c>
      <c r="C17" s="6" t="s">
        <v>71</v>
      </c>
      <c r="D17" s="6">
        <v>10000</v>
      </c>
      <c r="E17" s="46" t="s">
        <v>23</v>
      </c>
      <c r="F17" s="47"/>
      <c r="G17" s="28"/>
      <c r="H17" s="6"/>
      <c r="I17" s="29">
        <v>15227.36</v>
      </c>
      <c r="J17" s="32">
        <f t="shared" si="0"/>
        <v>15227.36</v>
      </c>
      <c r="K17" s="30" t="s">
        <v>85</v>
      </c>
      <c r="L17" s="30" t="s">
        <v>87</v>
      </c>
    </row>
    <row r="18" spans="1:12" ht="76.5" x14ac:dyDescent="0.25">
      <c r="A18" s="6" t="s">
        <v>14</v>
      </c>
      <c r="B18" s="27" t="s">
        <v>79</v>
      </c>
      <c r="C18" s="6" t="s">
        <v>71</v>
      </c>
      <c r="D18" s="6">
        <v>10000</v>
      </c>
      <c r="E18" s="46" t="s">
        <v>23</v>
      </c>
      <c r="F18" s="47"/>
      <c r="G18" s="28"/>
      <c r="H18" s="6"/>
      <c r="I18" s="29">
        <v>336</v>
      </c>
      <c r="J18" s="26">
        <f t="shared" si="0"/>
        <v>336</v>
      </c>
      <c r="K18" s="30" t="s">
        <v>86</v>
      </c>
      <c r="L18" s="30" t="s">
        <v>87</v>
      </c>
    </row>
    <row r="19" spans="1:12" ht="51" x14ac:dyDescent="0.25">
      <c r="A19" s="6" t="s">
        <v>15</v>
      </c>
      <c r="B19" s="27" t="s">
        <v>59</v>
      </c>
      <c r="C19" s="6" t="s">
        <v>60</v>
      </c>
      <c r="D19" s="6">
        <v>42000</v>
      </c>
      <c r="E19" s="34" t="s">
        <v>9</v>
      </c>
      <c r="F19" s="44"/>
      <c r="G19" s="28"/>
      <c r="H19" s="6">
        <v>5614216244</v>
      </c>
      <c r="I19" s="29">
        <v>9</v>
      </c>
      <c r="J19" s="33">
        <f t="shared" si="0"/>
        <v>9</v>
      </c>
      <c r="K19" s="27" t="s">
        <v>64</v>
      </c>
      <c r="L19" s="27" t="s">
        <v>88</v>
      </c>
    </row>
    <row r="20" spans="1:12" ht="51" x14ac:dyDescent="0.25">
      <c r="A20" s="6" t="s">
        <v>16</v>
      </c>
      <c r="B20" s="27" t="s">
        <v>59</v>
      </c>
      <c r="C20" s="27" t="s">
        <v>61</v>
      </c>
      <c r="D20" s="6">
        <v>42000</v>
      </c>
      <c r="E20" s="34" t="s">
        <v>9</v>
      </c>
      <c r="F20" s="44"/>
      <c r="G20" s="28"/>
      <c r="H20" s="6">
        <v>5614216244</v>
      </c>
      <c r="I20" s="29">
        <v>22.6</v>
      </c>
      <c r="J20" s="33">
        <f t="shared" si="0"/>
        <v>22.6</v>
      </c>
      <c r="K20" s="27" t="s">
        <v>64</v>
      </c>
      <c r="L20" s="27" t="s">
        <v>88</v>
      </c>
    </row>
    <row r="21" spans="1:12" ht="26.25" x14ac:dyDescent="0.25">
      <c r="A21" s="2" t="s">
        <v>18</v>
      </c>
      <c r="B21" s="6" t="s">
        <v>62</v>
      </c>
      <c r="C21" s="3" t="s">
        <v>43</v>
      </c>
      <c r="D21" s="6">
        <v>42000</v>
      </c>
      <c r="E21" s="34" t="s">
        <v>9</v>
      </c>
      <c r="F21" s="35"/>
      <c r="G21" s="36"/>
      <c r="H21" s="3">
        <v>42042277834</v>
      </c>
      <c r="I21" s="39">
        <v>1530.81</v>
      </c>
      <c r="J21" s="40"/>
      <c r="K21" s="9" t="s">
        <v>55</v>
      </c>
      <c r="L21" s="9" t="s">
        <v>56</v>
      </c>
    </row>
    <row r="22" spans="1:12" ht="51" x14ac:dyDescent="0.25">
      <c r="A22" s="2" t="s">
        <v>19</v>
      </c>
      <c r="B22" s="6" t="s">
        <v>62</v>
      </c>
      <c r="C22" s="10" t="s">
        <v>63</v>
      </c>
      <c r="D22" s="6">
        <v>10360</v>
      </c>
      <c r="E22" s="34" t="s">
        <v>67</v>
      </c>
      <c r="F22" s="35"/>
      <c r="G22" s="36"/>
      <c r="H22" s="3">
        <v>87301734795</v>
      </c>
      <c r="I22" s="39">
        <v>171.84</v>
      </c>
      <c r="J22" s="40"/>
      <c r="K22" s="27" t="s">
        <v>64</v>
      </c>
      <c r="L22" s="9" t="s">
        <v>65</v>
      </c>
    </row>
    <row r="23" spans="1:12" ht="26.25" x14ac:dyDescent="0.25">
      <c r="A23" s="2" t="s">
        <v>21</v>
      </c>
      <c r="B23" s="6" t="s">
        <v>62</v>
      </c>
      <c r="C23" s="3" t="s">
        <v>44</v>
      </c>
      <c r="D23" s="6">
        <v>42000</v>
      </c>
      <c r="E23" s="34" t="s">
        <v>9</v>
      </c>
      <c r="F23" s="35"/>
      <c r="G23" s="36"/>
      <c r="H23" s="3">
        <v>25541500918</v>
      </c>
      <c r="I23" s="39">
        <v>115.5</v>
      </c>
      <c r="J23" s="40"/>
      <c r="K23" s="9" t="s">
        <v>55</v>
      </c>
      <c r="L23" s="9" t="s">
        <v>56</v>
      </c>
    </row>
    <row r="24" spans="1:12" ht="26.25" x14ac:dyDescent="0.25">
      <c r="A24" s="2" t="s">
        <v>22</v>
      </c>
      <c r="B24" s="6" t="s">
        <v>62</v>
      </c>
      <c r="C24" s="3" t="s">
        <v>45</v>
      </c>
      <c r="D24" s="6">
        <v>42000</v>
      </c>
      <c r="E24" s="34" t="s">
        <v>9</v>
      </c>
      <c r="F24" s="35"/>
      <c r="G24" s="36"/>
      <c r="H24" s="3">
        <v>44138062462</v>
      </c>
      <c r="I24" s="39">
        <v>209.8</v>
      </c>
      <c r="J24" s="40"/>
      <c r="K24" s="9" t="s">
        <v>55</v>
      </c>
      <c r="L24" s="9" t="s">
        <v>56</v>
      </c>
    </row>
    <row r="25" spans="1:12" ht="26.25" x14ac:dyDescent="0.25">
      <c r="A25" s="2" t="s">
        <v>24</v>
      </c>
      <c r="B25" s="6" t="s">
        <v>62</v>
      </c>
      <c r="C25" s="3" t="s">
        <v>45</v>
      </c>
      <c r="D25" s="6">
        <v>42000</v>
      </c>
      <c r="E25" s="34" t="s">
        <v>9</v>
      </c>
      <c r="F25" s="35"/>
      <c r="G25" s="36"/>
      <c r="H25" s="3">
        <v>44138062462</v>
      </c>
      <c r="I25" s="39">
        <v>186.21</v>
      </c>
      <c r="J25" s="40"/>
      <c r="K25" s="9" t="s">
        <v>55</v>
      </c>
      <c r="L25" s="9" t="s">
        <v>56</v>
      </c>
    </row>
    <row r="26" spans="1:12" ht="26.25" x14ac:dyDescent="0.25">
      <c r="A26" s="2" t="s">
        <v>25</v>
      </c>
      <c r="B26" s="6" t="s">
        <v>62</v>
      </c>
      <c r="C26" s="10" t="s">
        <v>66</v>
      </c>
      <c r="D26" s="6">
        <v>10000</v>
      </c>
      <c r="E26" s="34" t="s">
        <v>23</v>
      </c>
      <c r="F26" s="35"/>
      <c r="G26" s="36"/>
      <c r="H26" s="3">
        <v>44138062462</v>
      </c>
      <c r="I26" s="39">
        <v>227.42</v>
      </c>
      <c r="J26" s="40"/>
      <c r="K26" s="9" t="s">
        <v>55</v>
      </c>
      <c r="L26" s="9" t="s">
        <v>56</v>
      </c>
    </row>
    <row r="27" spans="1:12" ht="24.75" customHeight="1" x14ac:dyDescent="0.25">
      <c r="A27" s="6" t="s">
        <v>26</v>
      </c>
      <c r="B27" s="6" t="s">
        <v>62</v>
      </c>
      <c r="C27" s="10" t="s">
        <v>53</v>
      </c>
      <c r="D27" s="6">
        <v>42000</v>
      </c>
      <c r="E27" s="34" t="s">
        <v>17</v>
      </c>
      <c r="F27" s="35"/>
      <c r="G27" s="36"/>
      <c r="H27" s="3">
        <v>74541936432</v>
      </c>
      <c r="I27" s="39">
        <v>270</v>
      </c>
      <c r="J27" s="40"/>
      <c r="K27" s="9" t="s">
        <v>55</v>
      </c>
      <c r="L27" s="9" t="s">
        <v>56</v>
      </c>
    </row>
    <row r="28" spans="1:12" ht="26.25" x14ac:dyDescent="0.25">
      <c r="A28" s="2" t="s">
        <v>28</v>
      </c>
      <c r="B28" s="6" t="s">
        <v>62</v>
      </c>
      <c r="C28" s="3" t="s">
        <v>46</v>
      </c>
      <c r="D28" s="6">
        <v>42000</v>
      </c>
      <c r="E28" s="34" t="s">
        <v>9</v>
      </c>
      <c r="F28" s="35"/>
      <c r="G28" s="36"/>
      <c r="H28" s="3">
        <v>48240501933</v>
      </c>
      <c r="I28" s="39">
        <v>245.48</v>
      </c>
      <c r="J28" s="40"/>
      <c r="K28" s="9" t="s">
        <v>55</v>
      </c>
      <c r="L28" s="9" t="s">
        <v>56</v>
      </c>
    </row>
    <row r="29" spans="1:12" ht="26.25" x14ac:dyDescent="0.25">
      <c r="A29" s="2" t="s">
        <v>29</v>
      </c>
      <c r="B29" s="6" t="s">
        <v>62</v>
      </c>
      <c r="C29" s="3" t="s">
        <v>47</v>
      </c>
      <c r="D29" s="6">
        <v>42202</v>
      </c>
      <c r="E29" s="34" t="s">
        <v>20</v>
      </c>
      <c r="F29" s="35"/>
      <c r="G29" s="36"/>
      <c r="H29" s="3">
        <v>17507091486</v>
      </c>
      <c r="I29" s="39">
        <v>66.7</v>
      </c>
      <c r="J29" s="40"/>
      <c r="K29" s="9" t="s">
        <v>55</v>
      </c>
      <c r="L29" s="9" t="s">
        <v>56</v>
      </c>
    </row>
    <row r="30" spans="1:12" ht="25.5" x14ac:dyDescent="0.25">
      <c r="A30" s="6" t="s">
        <v>30</v>
      </c>
      <c r="B30" s="6" t="s">
        <v>62</v>
      </c>
      <c r="C30" s="10" t="s">
        <v>48</v>
      </c>
      <c r="D30" s="6">
        <v>10000</v>
      </c>
      <c r="E30" s="34" t="s">
        <v>23</v>
      </c>
      <c r="F30" s="35"/>
      <c r="G30" s="36"/>
      <c r="H30" s="3">
        <v>90491206575</v>
      </c>
      <c r="I30" s="39">
        <v>85.43</v>
      </c>
      <c r="J30" s="40"/>
      <c r="K30" s="10" t="s">
        <v>68</v>
      </c>
      <c r="L30" s="3" t="s">
        <v>73</v>
      </c>
    </row>
    <row r="31" spans="1:12" ht="25.5" x14ac:dyDescent="0.25">
      <c r="A31" s="6" t="s">
        <v>31</v>
      </c>
      <c r="B31" s="6" t="s">
        <v>62</v>
      </c>
      <c r="C31" s="10" t="s">
        <v>39</v>
      </c>
      <c r="D31" s="6">
        <v>51000</v>
      </c>
      <c r="E31" s="34" t="s">
        <v>40</v>
      </c>
      <c r="F31" s="44"/>
      <c r="G31" s="5"/>
      <c r="H31" s="3">
        <v>23057039320</v>
      </c>
      <c r="I31" s="7">
        <v>35.840000000000003</v>
      </c>
      <c r="J31" s="8">
        <f>SUM(I31)</f>
        <v>35.840000000000003</v>
      </c>
      <c r="K31" s="10" t="s">
        <v>69</v>
      </c>
      <c r="L31" s="10" t="s">
        <v>41</v>
      </c>
    </row>
    <row r="32" spans="1:12" ht="26.25" x14ac:dyDescent="0.25">
      <c r="A32" s="6" t="s">
        <v>32</v>
      </c>
      <c r="B32" s="6" t="s">
        <v>62</v>
      </c>
      <c r="C32" s="3" t="s">
        <v>49</v>
      </c>
      <c r="D32" s="6">
        <v>10340</v>
      </c>
      <c r="E32" s="34" t="s">
        <v>27</v>
      </c>
      <c r="F32" s="35"/>
      <c r="G32" s="36"/>
      <c r="H32" s="3">
        <v>41976933718</v>
      </c>
      <c r="I32" s="39">
        <v>255.53</v>
      </c>
      <c r="J32" s="40"/>
      <c r="K32" s="9" t="s">
        <v>55</v>
      </c>
      <c r="L32" s="9" t="s">
        <v>56</v>
      </c>
    </row>
    <row r="33" spans="1:12" ht="26.25" x14ac:dyDescent="0.25">
      <c r="A33" s="6" t="s">
        <v>34</v>
      </c>
      <c r="B33" s="6" t="s">
        <v>62</v>
      </c>
      <c r="C33" s="3" t="s">
        <v>49</v>
      </c>
      <c r="D33" s="6">
        <v>10340</v>
      </c>
      <c r="E33" s="34" t="s">
        <v>27</v>
      </c>
      <c r="F33" s="35"/>
      <c r="G33" s="36"/>
      <c r="H33" s="3">
        <v>41976933718</v>
      </c>
      <c r="I33" s="39">
        <v>174.13</v>
      </c>
      <c r="J33" s="40"/>
      <c r="K33" s="9" t="s">
        <v>55</v>
      </c>
      <c r="L33" s="9" t="s">
        <v>56</v>
      </c>
    </row>
    <row r="34" spans="1:12" ht="26.25" x14ac:dyDescent="0.25">
      <c r="A34" s="6" t="s">
        <v>35</v>
      </c>
      <c r="B34" s="6" t="s">
        <v>62</v>
      </c>
      <c r="C34" s="3" t="s">
        <v>49</v>
      </c>
      <c r="D34" s="6">
        <v>10340</v>
      </c>
      <c r="E34" s="34" t="s">
        <v>27</v>
      </c>
      <c r="F34" s="35"/>
      <c r="G34" s="36"/>
      <c r="H34" s="3">
        <v>41976933718</v>
      </c>
      <c r="I34" s="39">
        <v>361.76</v>
      </c>
      <c r="J34" s="40"/>
      <c r="K34" s="9" t="s">
        <v>55</v>
      </c>
      <c r="L34" s="9" t="s">
        <v>56</v>
      </c>
    </row>
    <row r="35" spans="1:12" ht="26.25" x14ac:dyDescent="0.25">
      <c r="A35" s="6" t="s">
        <v>36</v>
      </c>
      <c r="B35" s="6" t="s">
        <v>62</v>
      </c>
      <c r="C35" s="3" t="s">
        <v>49</v>
      </c>
      <c r="D35" s="6">
        <v>10340</v>
      </c>
      <c r="E35" s="34" t="s">
        <v>27</v>
      </c>
      <c r="F35" s="35"/>
      <c r="G35" s="36"/>
      <c r="H35" s="3">
        <v>41976933718</v>
      </c>
      <c r="I35" s="39">
        <v>193.37</v>
      </c>
      <c r="J35" s="40"/>
      <c r="K35" s="9" t="s">
        <v>55</v>
      </c>
      <c r="L35" s="9" t="s">
        <v>56</v>
      </c>
    </row>
    <row r="36" spans="1:12" ht="26.25" x14ac:dyDescent="0.25">
      <c r="A36" s="6" t="s">
        <v>93</v>
      </c>
      <c r="B36" s="6" t="s">
        <v>62</v>
      </c>
      <c r="C36" s="3" t="s">
        <v>49</v>
      </c>
      <c r="D36" s="6">
        <v>10340</v>
      </c>
      <c r="E36" s="34" t="s">
        <v>27</v>
      </c>
      <c r="F36" s="35"/>
      <c r="G36" s="36"/>
      <c r="H36" s="3">
        <v>41976933718</v>
      </c>
      <c r="I36" s="39">
        <v>166.68</v>
      </c>
      <c r="J36" s="40"/>
      <c r="K36" s="9" t="s">
        <v>55</v>
      </c>
      <c r="L36" s="9" t="s">
        <v>56</v>
      </c>
    </row>
    <row r="37" spans="1:12" ht="26.25" x14ac:dyDescent="0.25">
      <c r="A37" s="6" t="s">
        <v>94</v>
      </c>
      <c r="B37" s="6" t="s">
        <v>62</v>
      </c>
      <c r="C37" s="3" t="s">
        <v>50</v>
      </c>
      <c r="D37" s="6">
        <v>10000</v>
      </c>
      <c r="E37" s="34" t="s">
        <v>23</v>
      </c>
      <c r="F37" s="35"/>
      <c r="G37" s="36"/>
      <c r="H37" s="3">
        <v>7179054400</v>
      </c>
      <c r="I37" s="39">
        <v>456.13</v>
      </c>
      <c r="J37" s="40"/>
      <c r="K37" s="9" t="s">
        <v>55</v>
      </c>
      <c r="L37" s="9" t="s">
        <v>56</v>
      </c>
    </row>
    <row r="38" spans="1:12" ht="26.25" x14ac:dyDescent="0.25">
      <c r="A38" s="6" t="s">
        <v>95</v>
      </c>
      <c r="B38" s="6" t="s">
        <v>62</v>
      </c>
      <c r="C38" s="3" t="s">
        <v>50</v>
      </c>
      <c r="D38" s="6">
        <v>10000</v>
      </c>
      <c r="E38" s="34" t="s">
        <v>23</v>
      </c>
      <c r="F38" s="35"/>
      <c r="G38" s="36"/>
      <c r="H38" s="3">
        <v>7179054400</v>
      </c>
      <c r="I38" s="39">
        <v>466.78</v>
      </c>
      <c r="J38" s="40"/>
      <c r="K38" s="9" t="s">
        <v>55</v>
      </c>
      <c r="L38" s="9" t="s">
        <v>56</v>
      </c>
    </row>
    <row r="39" spans="1:12" ht="38.25" x14ac:dyDescent="0.25">
      <c r="A39" s="6" t="s">
        <v>96</v>
      </c>
      <c r="B39" s="6" t="s">
        <v>62</v>
      </c>
      <c r="C39" s="10" t="s">
        <v>51</v>
      </c>
      <c r="D39" s="6">
        <v>48000</v>
      </c>
      <c r="E39" s="34" t="s">
        <v>33</v>
      </c>
      <c r="F39" s="35"/>
      <c r="G39" s="36"/>
      <c r="H39" s="3">
        <v>18928523252</v>
      </c>
      <c r="I39" s="39">
        <v>184.73</v>
      </c>
      <c r="J39" s="40"/>
      <c r="K39" s="9" t="s">
        <v>55</v>
      </c>
      <c r="L39" s="9" t="s">
        <v>56</v>
      </c>
    </row>
    <row r="40" spans="1:12" ht="38.25" x14ac:dyDescent="0.25">
      <c r="A40" s="6" t="s">
        <v>97</v>
      </c>
      <c r="B40" s="6" t="s">
        <v>62</v>
      </c>
      <c r="C40" s="10" t="s">
        <v>51</v>
      </c>
      <c r="D40" s="6">
        <v>48000</v>
      </c>
      <c r="E40" s="34" t="s">
        <v>33</v>
      </c>
      <c r="F40" s="35"/>
      <c r="G40" s="36"/>
      <c r="H40" s="3">
        <v>18928523252</v>
      </c>
      <c r="I40" s="39">
        <v>154.54</v>
      </c>
      <c r="J40" s="40"/>
      <c r="K40" s="9" t="s">
        <v>55</v>
      </c>
      <c r="L40" s="9" t="s">
        <v>56</v>
      </c>
    </row>
    <row r="41" spans="1:12" ht="26.25" x14ac:dyDescent="0.25">
      <c r="A41" s="6" t="s">
        <v>98</v>
      </c>
      <c r="B41" s="6" t="s">
        <v>62</v>
      </c>
      <c r="C41" s="10" t="s">
        <v>52</v>
      </c>
      <c r="D41" s="6">
        <v>42000</v>
      </c>
      <c r="E41" s="34" t="s">
        <v>9</v>
      </c>
      <c r="F41" s="35"/>
      <c r="G41" s="36"/>
      <c r="H41" s="3">
        <v>38016445738</v>
      </c>
      <c r="I41" s="37">
        <v>192.68</v>
      </c>
      <c r="J41" s="38"/>
      <c r="K41" s="9" t="s">
        <v>55</v>
      </c>
      <c r="L41" s="9" t="s">
        <v>56</v>
      </c>
    </row>
    <row r="42" spans="1:12" ht="51.75" x14ac:dyDescent="0.25">
      <c r="A42" s="6" t="s">
        <v>99</v>
      </c>
      <c r="B42" s="6" t="s">
        <v>70</v>
      </c>
      <c r="C42" s="10" t="s">
        <v>71</v>
      </c>
      <c r="D42" s="6">
        <v>10000</v>
      </c>
      <c r="E42" s="34" t="s">
        <v>23</v>
      </c>
      <c r="F42" s="35"/>
      <c r="G42" s="36"/>
      <c r="H42" s="4">
        <v>18683136487</v>
      </c>
      <c r="I42" s="14">
        <v>330</v>
      </c>
      <c r="J42" s="12">
        <f>SUM(I42)</f>
        <v>330</v>
      </c>
      <c r="K42" s="9" t="s">
        <v>72</v>
      </c>
      <c r="L42" s="24" t="s">
        <v>74</v>
      </c>
    </row>
    <row r="43" spans="1:12" x14ac:dyDescent="0.25">
      <c r="A43" s="15"/>
      <c r="B43" s="16"/>
      <c r="C43" s="15"/>
      <c r="D43" s="16"/>
      <c r="E43" s="17"/>
      <c r="F43" s="17"/>
      <c r="G43" s="17"/>
      <c r="H43" s="25" t="s">
        <v>42</v>
      </c>
      <c r="I43" s="23">
        <f>SUM(I13:I42)</f>
        <v>115565.55999999995</v>
      </c>
      <c r="J43" s="18">
        <f>SUM(I43)</f>
        <v>115565.55999999995</v>
      </c>
      <c r="K43" s="15"/>
      <c r="L43" s="15"/>
    </row>
    <row r="44" spans="1:12" x14ac:dyDescent="0.25">
      <c r="A44" s="15"/>
      <c r="B44" s="16"/>
      <c r="C44" s="15"/>
      <c r="D44" s="16"/>
      <c r="E44" s="17"/>
      <c r="F44" s="17"/>
      <c r="G44" s="17"/>
      <c r="H44" s="17"/>
      <c r="I44" s="18"/>
      <c r="J44" s="18"/>
      <c r="K44" s="15"/>
      <c r="L44" s="15"/>
    </row>
    <row r="45" spans="1:12" x14ac:dyDescent="0.25">
      <c r="A45" s="15" t="s">
        <v>75</v>
      </c>
      <c r="B45" s="16"/>
      <c r="C45" s="15"/>
      <c r="D45" s="16"/>
      <c r="E45" s="17"/>
      <c r="F45" s="17"/>
      <c r="G45" s="17"/>
      <c r="H45" s="17"/>
      <c r="I45" s="18"/>
      <c r="J45" s="18"/>
      <c r="K45" s="15"/>
      <c r="L45" s="15"/>
    </row>
    <row r="46" spans="1:12" x14ac:dyDescent="0.25">
      <c r="A46" s="15" t="s">
        <v>76</v>
      </c>
      <c r="B46" s="16"/>
      <c r="C46" s="15"/>
      <c r="D46" s="16"/>
      <c r="E46" s="17"/>
      <c r="F46" s="17"/>
      <c r="G46" s="17"/>
      <c r="H46" s="17"/>
      <c r="I46" s="18"/>
      <c r="J46" s="18"/>
      <c r="K46" s="15"/>
      <c r="L46" s="15"/>
    </row>
    <row r="47" spans="1:12" x14ac:dyDescent="0.25">
      <c r="A47" s="15" t="s">
        <v>77</v>
      </c>
      <c r="B47" s="16"/>
      <c r="C47" s="15"/>
      <c r="D47" s="16"/>
      <c r="E47" s="17"/>
      <c r="F47" s="17"/>
      <c r="G47" s="17"/>
      <c r="H47" s="17"/>
      <c r="I47" s="18"/>
      <c r="J47" s="18"/>
      <c r="K47" s="15"/>
      <c r="L47" s="15"/>
    </row>
    <row r="48" spans="1:12" x14ac:dyDescent="0.25">
      <c r="A48" s="15"/>
      <c r="B48" s="16"/>
      <c r="C48" s="15" t="s">
        <v>78</v>
      </c>
      <c r="D48" s="16"/>
      <c r="E48" s="17"/>
      <c r="F48" s="17"/>
      <c r="G48" s="17"/>
      <c r="H48" s="17"/>
      <c r="I48" s="18"/>
      <c r="J48" s="18"/>
      <c r="K48" s="15"/>
      <c r="L48" s="15"/>
    </row>
    <row r="49" spans="1:12" x14ac:dyDescent="0.25">
      <c r="A49" s="15"/>
      <c r="B49" s="16"/>
      <c r="C49" s="15"/>
      <c r="D49" s="16"/>
      <c r="E49" s="17"/>
      <c r="F49" s="17"/>
      <c r="G49" s="17"/>
      <c r="H49" s="17"/>
      <c r="I49" s="18"/>
      <c r="J49" s="18"/>
      <c r="K49" s="15"/>
      <c r="L49" s="15"/>
    </row>
    <row r="50" spans="1:12" x14ac:dyDescent="0.25">
      <c r="A50" s="19"/>
      <c r="B50" s="20"/>
      <c r="C50" s="19"/>
      <c r="D50" s="20"/>
      <c r="E50" s="21"/>
      <c r="F50" s="21"/>
      <c r="G50" s="21"/>
      <c r="H50" s="21"/>
      <c r="I50" s="22"/>
      <c r="J50" s="22"/>
      <c r="K50" s="19"/>
      <c r="L50" s="19"/>
    </row>
    <row r="51" spans="1:12" x14ac:dyDescent="0.25">
      <c r="A51" s="19"/>
      <c r="B51" s="20"/>
      <c r="C51" s="19"/>
      <c r="D51" s="20"/>
      <c r="E51" s="21"/>
      <c r="F51" s="21"/>
      <c r="G51" s="21"/>
      <c r="H51" s="21"/>
      <c r="I51" s="22"/>
      <c r="J51" s="22"/>
      <c r="K51" s="19"/>
      <c r="L51" s="19"/>
    </row>
    <row r="52" spans="1:12" x14ac:dyDescent="0.25">
      <c r="A52" s="19"/>
      <c r="B52" s="20"/>
      <c r="C52" s="19"/>
      <c r="D52" s="20"/>
      <c r="E52" s="21"/>
      <c r="F52" s="21"/>
      <c r="G52" s="21"/>
      <c r="H52" s="21"/>
      <c r="I52" s="22"/>
      <c r="J52" s="22"/>
      <c r="K52" s="19"/>
      <c r="L52" s="19"/>
    </row>
    <row r="53" spans="1:12" x14ac:dyDescent="0.25">
      <c r="A53" s="19"/>
      <c r="B53" s="20"/>
      <c r="C53" s="19"/>
      <c r="D53" s="20"/>
      <c r="E53" s="21"/>
      <c r="F53" s="21"/>
      <c r="G53" s="21"/>
      <c r="H53" s="21"/>
      <c r="I53" s="22"/>
      <c r="J53" s="22"/>
      <c r="K53" s="19"/>
      <c r="L53" s="19"/>
    </row>
    <row r="54" spans="1:12" x14ac:dyDescent="0.25">
      <c r="A54" s="19"/>
      <c r="B54" s="20"/>
      <c r="C54" s="19"/>
      <c r="D54" s="20"/>
      <c r="E54" s="21"/>
      <c r="F54" s="21"/>
      <c r="G54" s="21"/>
      <c r="H54" s="21"/>
      <c r="I54" s="22"/>
      <c r="J54" s="22"/>
      <c r="K54" s="19"/>
      <c r="L54" s="19"/>
    </row>
    <row r="55" spans="1:12" x14ac:dyDescent="0.25">
      <c r="A55" s="19"/>
      <c r="B55" s="20"/>
      <c r="C55" s="19"/>
      <c r="D55" s="20"/>
      <c r="E55" s="21"/>
      <c r="F55" s="21"/>
      <c r="G55" s="21"/>
      <c r="H55" s="21"/>
      <c r="I55" s="22"/>
      <c r="J55" s="22"/>
      <c r="K55" s="19"/>
      <c r="L55" s="19"/>
    </row>
    <row r="56" spans="1:12" x14ac:dyDescent="0.25">
      <c r="A56" s="19"/>
      <c r="B56" s="20"/>
      <c r="C56" s="19"/>
      <c r="D56" s="20"/>
      <c r="E56" s="21"/>
      <c r="F56" s="21"/>
      <c r="G56" s="21"/>
      <c r="H56" s="21"/>
      <c r="I56" s="22"/>
      <c r="J56" s="22"/>
      <c r="K56" s="19"/>
      <c r="L56" s="19"/>
    </row>
    <row r="57" spans="1:12" x14ac:dyDescent="0.25">
      <c r="B57" s="13"/>
      <c r="D57" s="13"/>
      <c r="E57" s="11"/>
      <c r="F57" s="11"/>
      <c r="G57" s="11"/>
      <c r="H57" s="11"/>
    </row>
    <row r="58" spans="1:12" x14ac:dyDescent="0.25">
      <c r="B58" s="13"/>
      <c r="D58" s="13"/>
      <c r="E58" s="11"/>
      <c r="F58" s="11"/>
      <c r="G58" s="11"/>
      <c r="H58" s="11"/>
    </row>
  </sheetData>
  <mergeCells count="60">
    <mergeCell ref="I32:J32"/>
    <mergeCell ref="A11:A12"/>
    <mergeCell ref="C11:C12"/>
    <mergeCell ref="D11:D12"/>
    <mergeCell ref="E11:G12"/>
    <mergeCell ref="H11:H12"/>
    <mergeCell ref="E29:G29"/>
    <mergeCell ref="E20:F20"/>
    <mergeCell ref="I27:J27"/>
    <mergeCell ref="E28:G28"/>
    <mergeCell ref="I28:J28"/>
    <mergeCell ref="E21:G21"/>
    <mergeCell ref="I21:J21"/>
    <mergeCell ref="E22:G22"/>
    <mergeCell ref="I22:J22"/>
    <mergeCell ref="E17:F17"/>
    <mergeCell ref="K11:K12"/>
    <mergeCell ref="L11:L12"/>
    <mergeCell ref="B11:B12"/>
    <mergeCell ref="I11:J12"/>
    <mergeCell ref="E19:F19"/>
    <mergeCell ref="E18:F18"/>
    <mergeCell ref="E13:F13"/>
    <mergeCell ref="E14:F14"/>
    <mergeCell ref="E15:F15"/>
    <mergeCell ref="E16:F16"/>
    <mergeCell ref="I26:J26"/>
    <mergeCell ref="I29:J29"/>
    <mergeCell ref="E30:G30"/>
    <mergeCell ref="I30:J30"/>
    <mergeCell ref="E23:G23"/>
    <mergeCell ref="I23:J23"/>
    <mergeCell ref="E24:G24"/>
    <mergeCell ref="I24:J24"/>
    <mergeCell ref="E25:G25"/>
    <mergeCell ref="I25:J25"/>
    <mergeCell ref="I37:J37"/>
    <mergeCell ref="I38:J38"/>
    <mergeCell ref="E39:G39"/>
    <mergeCell ref="I39:J39"/>
    <mergeCell ref="I33:J33"/>
    <mergeCell ref="E34:G34"/>
    <mergeCell ref="I34:J34"/>
    <mergeCell ref="I35:J35"/>
    <mergeCell ref="E36:G36"/>
    <mergeCell ref="I36:J36"/>
    <mergeCell ref="C9:H10"/>
    <mergeCell ref="E31:F31"/>
    <mergeCell ref="E38:G38"/>
    <mergeCell ref="E35:G35"/>
    <mergeCell ref="E33:G33"/>
    <mergeCell ref="E27:G27"/>
    <mergeCell ref="E32:G32"/>
    <mergeCell ref="E37:G37"/>
    <mergeCell ref="E26:G26"/>
    <mergeCell ref="E42:G42"/>
    <mergeCell ref="E41:G41"/>
    <mergeCell ref="I41:J41"/>
    <mergeCell ref="E40:G40"/>
    <mergeCell ref="I40:J40"/>
  </mergeCells>
  <conditionalFormatting sqref="K13:L18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2024-02-14T12:06:17Z</dcterms:created>
  <dcterms:modified xsi:type="dcterms:W3CDTF">2024-03-12T10:02:28Z</dcterms:modified>
</cp:coreProperties>
</file>