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F9B21522-4B8B-41B7-9E2F-ADFC8BDF107D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SVIB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5" i="1"/>
  <c r="J24" i="1"/>
  <c r="J23" i="1"/>
  <c r="J22" i="1"/>
  <c r="J21" i="1"/>
  <c r="J20" i="1"/>
  <c r="J13" i="1" l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<sst xmlns="http://schemas.openxmlformats.org/spreadsheetml/2006/main" count="161" uniqueCount="114">
  <si>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</si>
  <si>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</si>
  <si>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</si>
  <si>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</si>
  <si>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</si>
  <si>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</si>
  <si>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</si>
  <si>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</si>
  <si>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</si>
  <si>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</si>
  <si>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</si>
  <si>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</si>
  <si>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</si>
  <si>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</si>
  <si>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</si>
  <si>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</si>
  <si>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</si>
  <si>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</si>
  <si>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</si>
  <si>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</si>
  <si>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</si>
  <si>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</si>
  <si>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</si>
  <si>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</si>
  <si>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</si>
  <si>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</si>
  <si>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</si>
  <si>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</si>
  <si>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</si>
  <si>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</si>
  <si>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</si>
  <si>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</si>
  <si>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</si>
  <si>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</si>
  <si>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9.</t>
  </si>
  <si>
    <t>VARAŽDIN</t>
  </si>
  <si>
    <t>10.</t>
  </si>
  <si>
    <t>11.</t>
  </si>
  <si>
    <t>12.</t>
  </si>
  <si>
    <t>3222 - Materijal i sirovine</t>
  </si>
  <si>
    <t>Prehrana učenika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</si>
  <si>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</si>
  <si>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</si>
  <si>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</si>
  <si>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</si>
  <si>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</si>
  <si>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</si>
  <si>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</si>
  <si>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</si>
  <si>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</si>
  <si>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</si>
  <si>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</si>
  <si>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EKOS CAKES D.O.O.</t>
  </si>
  <si>
    <t>13.</t>
  </si>
  <si>
    <t>PEKARA KLAS D.O.O.</t>
  </si>
  <si>
    <t>ŠEMOVEC</t>
  </si>
  <si>
    <t>GRAD VARAŽDIN</t>
  </si>
  <si>
    <t>8.</t>
  </si>
  <si>
    <t>Plaće za djelatnike OŠ iz državnog proračuna, Mentorstvo</t>
  </si>
  <si>
    <t>3221-Ostali materijal za potrebe redovnog poslovanja</t>
  </si>
  <si>
    <t>ERSTE&amp;STEIERMÄRKISCHE BANK</t>
  </si>
  <si>
    <t>RIJEKA</t>
  </si>
  <si>
    <t>3431-Materijalni rashodi</t>
  </si>
  <si>
    <t>Bankarske usluge</t>
  </si>
  <si>
    <t>3239-Ostale nespomenute usluge</t>
  </si>
  <si>
    <t>TRAVELEGO D.O.O.</t>
  </si>
  <si>
    <t>Varaždin,07.08.2025.</t>
  </si>
  <si>
    <t>INFORMACIJA O TROŠENJU SREDSTAVA - SRPANJ 2025.</t>
  </si>
  <si>
    <t>10.07.2025.</t>
  </si>
  <si>
    <t>25.07.2025.</t>
  </si>
  <si>
    <t>3121-Naknade za bolest,, invalidnost, smrtni slučaj</t>
  </si>
  <si>
    <t>Pomoć-bolovanje iznad 90 dana</t>
  </si>
  <si>
    <t>28.07.2025.</t>
  </si>
  <si>
    <t>Županijski mentori</t>
  </si>
  <si>
    <t>4.</t>
  </si>
  <si>
    <t>03.07.2025.</t>
  </si>
  <si>
    <t>TEHNO-ZAGREB d.o.o.</t>
  </si>
  <si>
    <t>3232-Usluge tekućeg i investicijskog održavanja postrojenja i opreme</t>
  </si>
  <si>
    <t>Popravak kuhinjskog kotla</t>
  </si>
  <si>
    <t>BI CONSULT</t>
  </si>
  <si>
    <t>Službenik za zašitu podataka</t>
  </si>
  <si>
    <t>3299-Ostali  nespomenuti rashodi poslovanja</t>
  </si>
  <si>
    <t>Prijevoz učenika iz Ukrajine</t>
  </si>
  <si>
    <t>04.07.2025.</t>
  </si>
  <si>
    <t>3211-Naknade za prijevoz na službenom putu u zemlji</t>
  </si>
  <si>
    <t>Putni nalog</t>
  </si>
  <si>
    <t>Plaće za djelatnike Produženog boravka-lipanj 2025.</t>
  </si>
  <si>
    <t>07.07.2025.</t>
  </si>
  <si>
    <t xml:space="preserve">PEVEX </t>
  </si>
  <si>
    <t>3225-Sitni inventar</t>
  </si>
  <si>
    <t>Sitni inventar za kuhinju</t>
  </si>
  <si>
    <t>09.07.2025.</t>
  </si>
  <si>
    <t>FRIGO</t>
  </si>
  <si>
    <t>Ostali materijal za kuhinju</t>
  </si>
  <si>
    <t>METRO</t>
  </si>
  <si>
    <t>14.07.2025.</t>
  </si>
  <si>
    <t>KOPITARNA D.O.O.</t>
  </si>
  <si>
    <t>3227-Službena, radna i zaštitna odjeća i obuća</t>
  </si>
  <si>
    <t>Zaštitna obuća</t>
  </si>
  <si>
    <t>EXPERTUM D.O.O.</t>
  </si>
  <si>
    <t>3234-Usluge čišćenja, pranja i slično</t>
  </si>
  <si>
    <t>Usluga čišćenja tavana</t>
  </si>
  <si>
    <t>BABIĆ D.O.O.</t>
  </si>
  <si>
    <t>CESTICA</t>
  </si>
  <si>
    <t>3234-Iznošenje i odvoz smeća</t>
  </si>
  <si>
    <t>Odvoz otpada</t>
  </si>
  <si>
    <t>17.07.2025.</t>
  </si>
  <si>
    <t>MZOM</t>
  </si>
  <si>
    <t>Povrat sredstava</t>
  </si>
  <si>
    <t>ELEMENT D.O.O.</t>
  </si>
  <si>
    <t>Matematička tijela</t>
  </si>
  <si>
    <t>21.07.2025.</t>
  </si>
  <si>
    <t>IKEA HRVATSKA D.O.O.</t>
  </si>
  <si>
    <t>3113-Plaće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</si>
</sst>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44" fontId="4" fillId="2" borderId="12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49"/>
  <sheetViews>
    <sheetView tabSelected="1" topLeftCell="A6" workbookViewId="0">
      <selection activeCell="K43" sqref="K43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16</v>
      </c>
      <c r="B2" s="1"/>
      <c r="C2" s="1"/>
    </row>
    <row r="3" spans="1:13" x14ac:dyDescent="0.25">
      <c r="A3" s="1" t="s">
        <v>17</v>
      </c>
      <c r="B3" s="1"/>
      <c r="C3" s="1"/>
    </row>
    <row r="4" spans="1:13" x14ac:dyDescent="0.25">
      <c r="A4" s="1" t="s">
        <v>31</v>
      </c>
      <c r="B4" s="1"/>
      <c r="C4" s="1"/>
    </row>
    <row r="5" spans="1:13" x14ac:dyDescent="0.25">
      <c r="A5" s="1" t="s">
        <v>32</v>
      </c>
      <c r="B5" s="1"/>
      <c r="C5" s="1"/>
    </row>
    <row r="6" spans="1:13" x14ac:dyDescent="0.25">
      <c r="A6" s="1" t="s">
        <v>33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66</v>
      </c>
      <c r="B8" s="1"/>
      <c r="C8" s="1"/>
    </row>
    <row r="9" spans="1:13" x14ac:dyDescent="0.25">
      <c r="A9" s="1"/>
      <c r="B9" s="1"/>
      <c r="C9" s="49" t="s">
        <v>67</v>
      </c>
      <c r="D9" s="50"/>
      <c r="E9" s="50"/>
      <c r="F9" s="50"/>
      <c r="G9" s="50"/>
      <c r="H9" s="50"/>
    </row>
    <row r="10" spans="1:13" x14ac:dyDescent="0.25">
      <c r="C10" s="51"/>
      <c r="D10" s="51"/>
      <c r="E10" s="51"/>
      <c r="F10" s="51"/>
      <c r="G10" s="51"/>
      <c r="H10" s="51"/>
    </row>
    <row r="11" spans="1:13" x14ac:dyDescent="0.25">
      <c r="A11" s="46" t="s">
        <v>0</v>
      </c>
      <c r="B11" s="47" t="s">
        <v>6</v>
      </c>
      <c r="C11" s="46" t="s">
        <v>1</v>
      </c>
      <c r="D11" s="46" t="s">
        <v>2</v>
      </c>
      <c r="E11" s="47" t="s">
        <v>3</v>
      </c>
      <c r="F11" s="47"/>
      <c r="G11" s="47"/>
      <c r="H11" s="46" t="s">
        <v>4</v>
      </c>
      <c r="I11" s="47" t="s">
        <v>5</v>
      </c>
      <c r="J11" s="47"/>
      <c r="K11" s="47" t="s">
        <v>18</v>
      </c>
      <c r="L11" s="47" t="s">
        <v>19</v>
      </c>
    </row>
    <row r="12" spans="1:13" x14ac:dyDescent="0.25">
      <c r="A12" s="46"/>
      <c r="B12" s="47"/>
      <c r="C12" s="46"/>
      <c r="D12" s="46"/>
      <c r="E12" s="47"/>
      <c r="F12" s="47"/>
      <c r="G12" s="47"/>
      <c r="H12" s="46"/>
      <c r="I12" s="47"/>
      <c r="J12" s="47"/>
      <c r="K12" s="47"/>
      <c r="L12" s="47"/>
    </row>
    <row r="13" spans="1:13" ht="51" x14ac:dyDescent="0.25">
      <c r="A13" s="3" t="s">
        <v>8</v>
      </c>
      <c r="B13" s="16" t="s">
        <v>68</v>
      </c>
      <c r="C13" s="3" t="s">
        <v>23</v>
      </c>
      <c r="D13" s="3"/>
      <c r="E13" s="43"/>
      <c r="F13" s="48"/>
      <c r="G13" s="17"/>
      <c r="H13" s="3"/>
      <c r="I13" s="18">
        <v>112170.34</v>
      </c>
      <c r="J13" s="21">
        <f t="shared" ref="J13:J18" si="0">SUM(I13)</f>
        <v>112170.34</v>
      </c>
      <c r="K13" s="19" t="s">
        <v>24</v>
      </c>
      <c r="L13" s="19" t="s">
        <v>58</v>
      </c>
      <c r="M13" s="26"/>
    </row>
    <row r="14" spans="1:13" ht="38.25" x14ac:dyDescent="0.25">
      <c r="A14" s="3" t="s">
        <v>9</v>
      </c>
      <c r="B14" s="32" t="s">
        <v>68</v>
      </c>
      <c r="C14" s="3" t="s">
        <v>23</v>
      </c>
      <c r="D14" s="3"/>
      <c r="E14" s="43"/>
      <c r="F14" s="48"/>
      <c r="G14" s="17"/>
      <c r="H14" s="3"/>
      <c r="I14" s="18">
        <v>496.07</v>
      </c>
      <c r="J14" s="21">
        <f t="shared" si="0"/>
        <v>496.07</v>
      </c>
      <c r="K14" s="19" t="s">
        <v>25</v>
      </c>
      <c r="L14" s="19" t="s">
        <v>30</v>
      </c>
      <c r="M14" s="26"/>
    </row>
    <row r="15" spans="1:13" ht="38.25" x14ac:dyDescent="0.25">
      <c r="A15" s="3" t="s">
        <v>10</v>
      </c>
      <c r="B15" s="32" t="s">
        <v>68</v>
      </c>
      <c r="C15" s="3" t="s">
        <v>23</v>
      </c>
      <c r="D15" s="3"/>
      <c r="E15" s="43"/>
      <c r="F15" s="48"/>
      <c r="G15" s="17"/>
      <c r="H15" s="3"/>
      <c r="I15" s="20">
        <v>178.06</v>
      </c>
      <c r="J15" s="15">
        <f t="shared" si="0"/>
        <v>178.06</v>
      </c>
      <c r="K15" s="19" t="s">
        <v>26</v>
      </c>
      <c r="L15" s="19" t="s">
        <v>30</v>
      </c>
    </row>
    <row r="16" spans="1:13" ht="51" x14ac:dyDescent="0.25">
      <c r="A16" s="3" t="s">
        <v>74</v>
      </c>
      <c r="B16" s="32" t="s">
        <v>68</v>
      </c>
      <c r="C16" s="3" t="s">
        <v>23</v>
      </c>
      <c r="D16" s="3"/>
      <c r="E16" s="43"/>
      <c r="F16" s="48"/>
      <c r="G16" s="17"/>
      <c r="H16" s="3"/>
      <c r="I16" s="18">
        <v>1793.11</v>
      </c>
      <c r="J16" s="21">
        <f t="shared" si="0"/>
        <v>1793.11</v>
      </c>
      <c r="K16" s="19" t="s">
        <v>27</v>
      </c>
      <c r="L16" s="19" t="s">
        <v>30</v>
      </c>
      <c r="M16" s="26"/>
    </row>
    <row r="17" spans="1:13" ht="38.25" x14ac:dyDescent="0.25">
      <c r="A17" s="3" t="s">
        <v>11</v>
      </c>
      <c r="B17" s="32" t="s">
        <v>68</v>
      </c>
      <c r="C17" s="3" t="s">
        <v>20</v>
      </c>
      <c r="D17" s="3">
        <v>10000</v>
      </c>
      <c r="E17" s="43" t="s">
        <v>14</v>
      </c>
      <c r="F17" s="48"/>
      <c r="G17" s="17"/>
      <c r="H17" s="3"/>
      <c r="I17" s="18">
        <v>18419.2</v>
      </c>
      <c r="J17" s="21">
        <f t="shared" si="0"/>
        <v>18419.2</v>
      </c>
      <c r="K17" s="24" t="s">
        <v>28</v>
      </c>
      <c r="L17" s="19" t="s">
        <v>30</v>
      </c>
      <c r="M17" s="26"/>
    </row>
    <row r="18" spans="1:13" ht="76.5" x14ac:dyDescent="0.25">
      <c r="A18" s="3" t="s">
        <v>12</v>
      </c>
      <c r="B18" s="32" t="s">
        <v>68</v>
      </c>
      <c r="C18" s="3" t="s">
        <v>20</v>
      </c>
      <c r="D18" s="3">
        <v>10000</v>
      </c>
      <c r="E18" s="43" t="s">
        <v>14</v>
      </c>
      <c r="F18" s="48"/>
      <c r="G18" s="17"/>
      <c r="H18" s="3"/>
      <c r="I18" s="22">
        <v>224</v>
      </c>
      <c r="J18" s="23">
        <f t="shared" si="0"/>
        <v>224</v>
      </c>
      <c r="K18" s="29" t="s">
        <v>29</v>
      </c>
      <c r="L18" s="27" t="s">
        <v>30</v>
      </c>
      <c r="M18" s="26"/>
    </row>
    <row r="19" spans="1:13" ht="51" x14ac:dyDescent="0.25">
      <c r="A19" s="33" t="s">
        <v>13</v>
      </c>
      <c r="B19" s="32" t="s">
        <v>69</v>
      </c>
      <c r="C19" s="33" t="s">
        <v>23</v>
      </c>
      <c r="D19" s="33"/>
      <c r="E19" s="38"/>
      <c r="F19" s="45"/>
      <c r="G19" s="17"/>
      <c r="H19" s="33"/>
      <c r="I19" s="22">
        <v>441.44</v>
      </c>
      <c r="J19" s="30">
        <v>2121</v>
      </c>
      <c r="K19" s="29" t="s">
        <v>70</v>
      </c>
      <c r="L19" s="53" t="s">
        <v>71</v>
      </c>
      <c r="M19" s="26"/>
    </row>
    <row r="20" spans="1:13" ht="25.5" x14ac:dyDescent="0.25">
      <c r="A20" s="33" t="s">
        <v>57</v>
      </c>
      <c r="B20" s="32" t="s">
        <v>72</v>
      </c>
      <c r="C20" s="33" t="s">
        <v>23</v>
      </c>
      <c r="D20" s="33"/>
      <c r="E20" s="43"/>
      <c r="F20" s="48"/>
      <c r="G20" s="17"/>
      <c r="H20" s="33"/>
      <c r="I20" s="18">
        <v>400</v>
      </c>
      <c r="J20" s="21">
        <f t="shared" ref="J20:J25" si="1">SUM(I20)</f>
        <v>400</v>
      </c>
      <c r="K20" s="19" t="s">
        <v>113</v>
      </c>
      <c r="L20" s="52" t="s">
        <v>73</v>
      </c>
      <c r="M20" s="26"/>
    </row>
    <row r="21" spans="1:13" ht="26.25" x14ac:dyDescent="0.25">
      <c r="A21" s="33" t="s">
        <v>34</v>
      </c>
      <c r="B21" s="32" t="s">
        <v>75</v>
      </c>
      <c r="C21" s="2" t="s">
        <v>52</v>
      </c>
      <c r="D21" s="33">
        <v>42000</v>
      </c>
      <c r="E21" s="37" t="s">
        <v>35</v>
      </c>
      <c r="F21" s="37"/>
      <c r="G21" s="37"/>
      <c r="H21" s="2">
        <v>21373120994</v>
      </c>
      <c r="I21" s="22">
        <v>160</v>
      </c>
      <c r="J21" s="30">
        <f t="shared" si="1"/>
        <v>160</v>
      </c>
      <c r="K21" s="28" t="s">
        <v>39</v>
      </c>
      <c r="L21" s="28" t="s">
        <v>40</v>
      </c>
      <c r="M21" s="26"/>
    </row>
    <row r="22" spans="1:13" ht="76.5" customHeight="1" x14ac:dyDescent="0.25">
      <c r="A22" s="33" t="s">
        <v>36</v>
      </c>
      <c r="B22" s="32" t="s">
        <v>75</v>
      </c>
      <c r="C22" s="2" t="s">
        <v>76</v>
      </c>
      <c r="D22" s="33">
        <v>10000</v>
      </c>
      <c r="E22" s="43" t="s">
        <v>14</v>
      </c>
      <c r="F22" s="48"/>
      <c r="G22" s="33"/>
      <c r="H22" s="2">
        <v>60557784734</v>
      </c>
      <c r="I22" s="54">
        <v>588.98</v>
      </c>
      <c r="J22" s="30">
        <f t="shared" si="1"/>
        <v>588.98</v>
      </c>
      <c r="K22" s="28" t="s">
        <v>77</v>
      </c>
      <c r="L22" s="28" t="s">
        <v>78</v>
      </c>
      <c r="M22" s="26"/>
    </row>
    <row r="23" spans="1:13" ht="39" x14ac:dyDescent="0.25">
      <c r="A23" s="33" t="s">
        <v>37</v>
      </c>
      <c r="B23" s="32" t="s">
        <v>75</v>
      </c>
      <c r="C23" s="2" t="s">
        <v>79</v>
      </c>
      <c r="D23" s="33">
        <v>42000</v>
      </c>
      <c r="E23" s="37" t="s">
        <v>35</v>
      </c>
      <c r="F23" s="37"/>
      <c r="G23" s="37"/>
      <c r="H23" s="2">
        <v>21373120994</v>
      </c>
      <c r="I23" s="54">
        <v>66.25</v>
      </c>
      <c r="J23" s="30">
        <f t="shared" si="1"/>
        <v>66.25</v>
      </c>
      <c r="K23" s="28" t="s">
        <v>64</v>
      </c>
      <c r="L23" s="28" t="s">
        <v>80</v>
      </c>
      <c r="M23" s="26"/>
    </row>
    <row r="24" spans="1:13" ht="51.75" x14ac:dyDescent="0.25">
      <c r="A24" s="33" t="s">
        <v>38</v>
      </c>
      <c r="B24" s="32" t="s">
        <v>75</v>
      </c>
      <c r="C24" s="2" t="s">
        <v>65</v>
      </c>
      <c r="D24" s="33">
        <v>42000</v>
      </c>
      <c r="E24" s="37" t="s">
        <v>35</v>
      </c>
      <c r="F24" s="37"/>
      <c r="G24" s="37"/>
      <c r="H24" s="2">
        <v>21305989895</v>
      </c>
      <c r="I24" s="54">
        <v>380</v>
      </c>
      <c r="J24" s="30">
        <f t="shared" si="1"/>
        <v>380</v>
      </c>
      <c r="K24" s="28" t="s">
        <v>81</v>
      </c>
      <c r="L24" s="28" t="s">
        <v>82</v>
      </c>
      <c r="M24" s="26"/>
    </row>
    <row r="25" spans="1:13" ht="51.75" x14ac:dyDescent="0.25">
      <c r="A25" s="33" t="s">
        <v>53</v>
      </c>
      <c r="B25" s="32" t="s">
        <v>83</v>
      </c>
      <c r="C25" s="33" t="s">
        <v>23</v>
      </c>
      <c r="D25" s="33"/>
      <c r="E25" s="38"/>
      <c r="F25" s="44"/>
      <c r="G25" s="33"/>
      <c r="H25" s="2"/>
      <c r="I25" s="54">
        <v>26.4</v>
      </c>
      <c r="J25" s="30">
        <f t="shared" si="1"/>
        <v>26.4</v>
      </c>
      <c r="K25" s="28" t="s">
        <v>84</v>
      </c>
      <c r="L25" s="28" t="s">
        <v>85</v>
      </c>
      <c r="M25" s="26"/>
    </row>
    <row r="26" spans="1:13" ht="51.75" x14ac:dyDescent="0.25">
      <c r="A26" s="33" t="s">
        <v>15</v>
      </c>
      <c r="B26" s="32" t="s">
        <v>83</v>
      </c>
      <c r="C26" s="4" t="s">
        <v>56</v>
      </c>
      <c r="D26" s="33">
        <v>42000</v>
      </c>
      <c r="E26" s="38" t="s">
        <v>35</v>
      </c>
      <c r="F26" s="45"/>
      <c r="G26" s="35"/>
      <c r="H26" s="2">
        <v>13269011531</v>
      </c>
      <c r="I26" s="36">
        <v>477</v>
      </c>
      <c r="J26" s="25"/>
      <c r="K26" s="31" t="s">
        <v>24</v>
      </c>
      <c r="L26" s="28" t="s">
        <v>86</v>
      </c>
      <c r="M26" s="26"/>
    </row>
    <row r="27" spans="1:13" ht="26.25" x14ac:dyDescent="0.25">
      <c r="A27" s="33" t="s">
        <v>41</v>
      </c>
      <c r="B27" s="32" t="s">
        <v>87</v>
      </c>
      <c r="C27" s="33" t="s">
        <v>88</v>
      </c>
      <c r="D27" s="33">
        <v>42000</v>
      </c>
      <c r="E27" s="38" t="s">
        <v>35</v>
      </c>
      <c r="F27" s="45"/>
      <c r="G27" s="33"/>
      <c r="H27" s="2">
        <v>73660371074</v>
      </c>
      <c r="I27" s="54">
        <v>104.44</v>
      </c>
      <c r="J27" s="30"/>
      <c r="K27" s="28" t="s">
        <v>89</v>
      </c>
      <c r="L27" s="28" t="s">
        <v>90</v>
      </c>
      <c r="M27" s="26"/>
    </row>
    <row r="28" spans="1:13" ht="51.75" x14ac:dyDescent="0.25">
      <c r="A28" s="33" t="s">
        <v>42</v>
      </c>
      <c r="B28" s="32" t="s">
        <v>91</v>
      </c>
      <c r="C28" s="33" t="s">
        <v>92</v>
      </c>
      <c r="D28" s="33">
        <v>42000</v>
      </c>
      <c r="E28" s="38" t="s">
        <v>35</v>
      </c>
      <c r="F28" s="45"/>
      <c r="G28" s="33"/>
      <c r="H28" s="2">
        <v>90449789256</v>
      </c>
      <c r="I28" s="54">
        <v>25.92</v>
      </c>
      <c r="J28" s="30"/>
      <c r="K28" s="28" t="s">
        <v>59</v>
      </c>
      <c r="L28" s="28" t="s">
        <v>93</v>
      </c>
      <c r="M28" s="26"/>
    </row>
    <row r="29" spans="1:13" ht="26.25" x14ac:dyDescent="0.25">
      <c r="A29" s="33" t="s">
        <v>43</v>
      </c>
      <c r="B29" s="32" t="s">
        <v>68</v>
      </c>
      <c r="C29" s="33" t="s">
        <v>94</v>
      </c>
      <c r="D29" s="33">
        <v>42000</v>
      </c>
      <c r="E29" s="38" t="s">
        <v>35</v>
      </c>
      <c r="F29" s="45"/>
      <c r="G29" s="33"/>
      <c r="H29" s="2">
        <v>38016445738</v>
      </c>
      <c r="I29" s="54">
        <v>399.45</v>
      </c>
      <c r="J29" s="30"/>
      <c r="K29" s="28" t="s">
        <v>89</v>
      </c>
      <c r="L29" s="28" t="s">
        <v>90</v>
      </c>
      <c r="M29" s="26"/>
    </row>
    <row r="30" spans="1:13" ht="39" x14ac:dyDescent="0.25">
      <c r="A30" s="33" t="s">
        <v>44</v>
      </c>
      <c r="B30" s="32" t="s">
        <v>95</v>
      </c>
      <c r="C30" s="33" t="s">
        <v>96</v>
      </c>
      <c r="D30" s="33">
        <v>10000</v>
      </c>
      <c r="E30" s="43" t="s">
        <v>14</v>
      </c>
      <c r="F30" s="48"/>
      <c r="G30" s="33"/>
      <c r="H30" s="2">
        <v>25843074154</v>
      </c>
      <c r="I30" s="54">
        <v>196.4</v>
      </c>
      <c r="J30" s="30"/>
      <c r="K30" s="28" t="s">
        <v>97</v>
      </c>
      <c r="L30" s="28" t="s">
        <v>98</v>
      </c>
      <c r="M30" s="26"/>
    </row>
    <row r="31" spans="1:13" ht="39" x14ac:dyDescent="0.25">
      <c r="A31" s="33" t="s">
        <v>45</v>
      </c>
      <c r="B31" s="32" t="s">
        <v>95</v>
      </c>
      <c r="C31" s="33" t="s">
        <v>99</v>
      </c>
      <c r="D31" s="33">
        <v>42000</v>
      </c>
      <c r="E31" s="38" t="s">
        <v>35</v>
      </c>
      <c r="F31" s="45"/>
      <c r="G31" s="33"/>
      <c r="H31" s="2">
        <v>13196616444</v>
      </c>
      <c r="I31" s="54">
        <v>7475</v>
      </c>
      <c r="J31" s="30"/>
      <c r="K31" s="28" t="s">
        <v>100</v>
      </c>
      <c r="L31" s="28" t="s">
        <v>101</v>
      </c>
      <c r="M31" s="26"/>
    </row>
    <row r="32" spans="1:13" ht="25.5" x14ac:dyDescent="0.25">
      <c r="A32" s="33" t="s">
        <v>46</v>
      </c>
      <c r="B32" s="32" t="s">
        <v>95</v>
      </c>
      <c r="C32" s="4" t="s">
        <v>60</v>
      </c>
      <c r="D32" s="33">
        <v>51000</v>
      </c>
      <c r="E32" s="38" t="s">
        <v>61</v>
      </c>
      <c r="F32" s="45"/>
      <c r="G32" s="35"/>
      <c r="H32" s="2">
        <v>23057039320</v>
      </c>
      <c r="I32" s="36">
        <v>53.82</v>
      </c>
      <c r="J32" s="34">
        <f t="shared" ref="J32" si="2">SUM(I32)</f>
        <v>53.82</v>
      </c>
      <c r="K32" s="4" t="s">
        <v>62</v>
      </c>
      <c r="L32" s="4" t="s">
        <v>63</v>
      </c>
      <c r="M32" s="26"/>
    </row>
    <row r="33" spans="1:13" ht="26.25" x14ac:dyDescent="0.25">
      <c r="A33" s="33" t="s">
        <v>47</v>
      </c>
      <c r="B33" s="32" t="s">
        <v>95</v>
      </c>
      <c r="C33" s="2" t="s">
        <v>54</v>
      </c>
      <c r="D33" s="33">
        <v>42202</v>
      </c>
      <c r="E33" s="38" t="s">
        <v>55</v>
      </c>
      <c r="F33" s="39"/>
      <c r="G33" s="40"/>
      <c r="H33" s="2">
        <v>17507091486</v>
      </c>
      <c r="I33" s="41">
        <v>47.9</v>
      </c>
      <c r="J33" s="42"/>
      <c r="K33" s="28" t="s">
        <v>39</v>
      </c>
      <c r="L33" s="28" t="s">
        <v>40</v>
      </c>
      <c r="M33" s="26"/>
    </row>
    <row r="34" spans="1:13" ht="26.25" x14ac:dyDescent="0.25">
      <c r="A34" s="33" t="s">
        <v>48</v>
      </c>
      <c r="B34" s="32" t="s">
        <v>95</v>
      </c>
      <c r="C34" s="2" t="s">
        <v>102</v>
      </c>
      <c r="D34" s="33">
        <v>42208</v>
      </c>
      <c r="E34" s="38" t="s">
        <v>103</v>
      </c>
      <c r="F34" s="45"/>
      <c r="G34" s="35"/>
      <c r="H34" s="2">
        <v>53703886646</v>
      </c>
      <c r="I34" s="36">
        <v>5312.5</v>
      </c>
      <c r="J34" s="25"/>
      <c r="K34" s="28" t="s">
        <v>104</v>
      </c>
      <c r="L34" s="28" t="s">
        <v>105</v>
      </c>
      <c r="M34" s="26"/>
    </row>
    <row r="35" spans="1:13" x14ac:dyDescent="0.25">
      <c r="A35" s="33" t="s">
        <v>49</v>
      </c>
      <c r="B35" s="32" t="s">
        <v>106</v>
      </c>
      <c r="C35" s="2" t="s">
        <v>107</v>
      </c>
      <c r="D35" s="33">
        <v>10000</v>
      </c>
      <c r="E35" s="43" t="s">
        <v>14</v>
      </c>
      <c r="F35" s="48"/>
      <c r="G35" s="35"/>
      <c r="H35" s="2"/>
      <c r="I35" s="36"/>
      <c r="J35" s="25"/>
      <c r="K35" s="28"/>
      <c r="L35" s="28" t="s">
        <v>108</v>
      </c>
      <c r="M35" s="26"/>
    </row>
    <row r="36" spans="1:13" ht="51.75" x14ac:dyDescent="0.25">
      <c r="A36" s="33" t="s">
        <v>50</v>
      </c>
      <c r="B36" s="32" t="s">
        <v>106</v>
      </c>
      <c r="C36" s="2" t="s">
        <v>109</v>
      </c>
      <c r="D36" s="33">
        <v>10000</v>
      </c>
      <c r="E36" s="43" t="s">
        <v>14</v>
      </c>
      <c r="F36" s="48"/>
      <c r="G36" s="35"/>
      <c r="H36" s="2">
        <v>71412305441</v>
      </c>
      <c r="I36" s="36">
        <v>275.85000000000002</v>
      </c>
      <c r="J36" s="25"/>
      <c r="K36" s="28" t="s">
        <v>59</v>
      </c>
      <c r="L36" s="28" t="s">
        <v>110</v>
      </c>
      <c r="M36" s="26"/>
    </row>
    <row r="37" spans="1:13" ht="26.25" x14ac:dyDescent="0.25">
      <c r="A37" s="33" t="s">
        <v>51</v>
      </c>
      <c r="B37" s="32" t="s">
        <v>111</v>
      </c>
      <c r="C37" s="2" t="s">
        <v>112</v>
      </c>
      <c r="D37" s="33">
        <v>10000</v>
      </c>
      <c r="E37" s="43" t="s">
        <v>14</v>
      </c>
      <c r="F37" s="48"/>
      <c r="G37" s="35"/>
      <c r="H37" s="2">
        <v>21523879111</v>
      </c>
      <c r="I37" s="36">
        <v>254.59</v>
      </c>
      <c r="J37" s="25"/>
      <c r="K37" s="28" t="s">
        <v>89</v>
      </c>
      <c r="L37" s="28" t="s">
        <v>90</v>
      </c>
      <c r="M37" s="26"/>
    </row>
    <row r="38" spans="1:13" x14ac:dyDescent="0.25">
      <c r="A38" s="7" t="s">
        <v>21</v>
      </c>
      <c r="B38" s="8"/>
      <c r="C38" s="7"/>
      <c r="D38" s="8"/>
      <c r="E38" s="9"/>
      <c r="F38" s="9"/>
      <c r="G38" s="9"/>
      <c r="H38" s="9"/>
      <c r="I38" s="10"/>
      <c r="J38" s="10"/>
      <c r="K38" s="7"/>
      <c r="L38" s="7"/>
    </row>
    <row r="39" spans="1:13" x14ac:dyDescent="0.25">
      <c r="A39" s="7"/>
      <c r="B39" s="8"/>
      <c r="C39" s="7" t="s">
        <v>22</v>
      </c>
      <c r="D39" s="8"/>
      <c r="E39" s="9"/>
      <c r="F39" s="9"/>
      <c r="G39" s="9"/>
      <c r="H39" s="9"/>
      <c r="I39" s="10"/>
      <c r="J39" s="10"/>
      <c r="K39" s="7"/>
      <c r="L39" s="7"/>
    </row>
    <row r="40" spans="1:13" x14ac:dyDescent="0.25">
      <c r="A40" s="7"/>
      <c r="B40" s="8"/>
      <c r="C40" s="7"/>
      <c r="D40" s="8"/>
      <c r="E40" s="9"/>
      <c r="F40" s="9"/>
      <c r="G40" s="9"/>
      <c r="H40" s="9"/>
      <c r="I40" s="10"/>
      <c r="J40" s="10"/>
      <c r="K40" s="7"/>
      <c r="L40" s="7"/>
    </row>
    <row r="41" spans="1:13" x14ac:dyDescent="0.25">
      <c r="A41" s="11"/>
      <c r="B41" s="12"/>
      <c r="C41" s="11"/>
      <c r="D41" s="12"/>
      <c r="E41" s="13"/>
      <c r="F41" s="13"/>
      <c r="G41" s="13"/>
      <c r="H41" s="13"/>
      <c r="I41" s="14"/>
      <c r="J41" s="14"/>
      <c r="K41" s="11"/>
      <c r="L41" s="11"/>
    </row>
    <row r="42" spans="1:13" x14ac:dyDescent="0.25">
      <c r="A42" s="11"/>
      <c r="B42" s="12"/>
      <c r="C42" s="11"/>
      <c r="D42" s="12"/>
      <c r="E42" s="13"/>
      <c r="F42" s="13"/>
      <c r="G42" s="13"/>
      <c r="H42" s="13"/>
      <c r="I42" s="14"/>
      <c r="J42" s="14"/>
      <c r="K42" s="11"/>
      <c r="L42" s="11"/>
    </row>
    <row r="43" spans="1:13" x14ac:dyDescent="0.25">
      <c r="A43" s="11"/>
      <c r="B43" s="12"/>
      <c r="C43" s="11"/>
      <c r="D43" s="12"/>
      <c r="E43" s="13"/>
      <c r="F43" s="13"/>
      <c r="G43" s="13"/>
      <c r="H43" s="13"/>
      <c r="I43" s="14"/>
      <c r="J43" s="14"/>
      <c r="K43" s="11"/>
      <c r="L43" s="11"/>
    </row>
    <row r="44" spans="1:13" x14ac:dyDescent="0.25">
      <c r="A44" s="11"/>
      <c r="B44" s="12"/>
      <c r="C44" s="11"/>
      <c r="D44" s="12"/>
      <c r="E44" s="13"/>
      <c r="F44" s="13"/>
      <c r="G44" s="13"/>
      <c r="H44" s="13"/>
      <c r="I44" s="14"/>
      <c r="J44" s="14"/>
      <c r="K44" s="11"/>
      <c r="L44" s="11"/>
    </row>
    <row r="45" spans="1:13" x14ac:dyDescent="0.25">
      <c r="A45" s="11"/>
      <c r="B45" s="12"/>
      <c r="C45" s="11"/>
      <c r="D45" s="12"/>
      <c r="E45" s="13"/>
      <c r="F45" s="13"/>
      <c r="G45" s="13"/>
      <c r="H45" s="13"/>
      <c r="I45" s="14"/>
      <c r="J45" s="14"/>
      <c r="K45" s="11"/>
      <c r="L45" s="11"/>
    </row>
    <row r="46" spans="1:13" x14ac:dyDescent="0.25">
      <c r="A46" s="11"/>
      <c r="B46" s="12"/>
      <c r="C46" s="11"/>
      <c r="D46" s="12"/>
      <c r="E46" s="13"/>
      <c r="F46" s="13"/>
      <c r="G46" s="13"/>
      <c r="H46" s="13"/>
      <c r="I46" s="14"/>
      <c r="J46" s="14"/>
      <c r="K46" s="11"/>
      <c r="L46" s="11"/>
    </row>
    <row r="47" spans="1:13" x14ac:dyDescent="0.25">
      <c r="A47" s="11"/>
      <c r="B47" s="12"/>
      <c r="C47" s="11"/>
      <c r="D47" s="12"/>
      <c r="E47" s="13"/>
      <c r="F47" s="13"/>
      <c r="G47" s="13"/>
      <c r="H47" s="13"/>
      <c r="I47" s="14"/>
      <c r="J47" s="14"/>
      <c r="K47" s="11"/>
      <c r="L47" s="11"/>
    </row>
    <row r="48" spans="1:13" x14ac:dyDescent="0.25">
      <c r="B48" s="6"/>
      <c r="D48" s="6"/>
      <c r="E48" s="5"/>
      <c r="F48" s="5"/>
      <c r="G48" s="5"/>
      <c r="H48" s="5"/>
    </row>
    <row r="49" spans="2:8" x14ac:dyDescent="0.25">
      <c r="B49" s="6"/>
      <c r="D49" s="6"/>
      <c r="E49" s="5"/>
      <c r="F49" s="5"/>
      <c r="G49" s="5"/>
      <c r="H49" s="5"/>
    </row>
  </sheetData>
  <mergeCells count="36">
    <mergeCell ref="I33:J33"/>
    <mergeCell ref="E34:F34"/>
    <mergeCell ref="E35:F35"/>
    <mergeCell ref="E36:F36"/>
    <mergeCell ref="E37:F37"/>
    <mergeCell ref="C9:H10"/>
    <mergeCell ref="E15:F15"/>
    <mergeCell ref="K11:K12"/>
    <mergeCell ref="L11:L12"/>
    <mergeCell ref="I11:J12"/>
    <mergeCell ref="E13:F13"/>
    <mergeCell ref="E14:F14"/>
    <mergeCell ref="H11:H12"/>
    <mergeCell ref="B11:B12"/>
    <mergeCell ref="E18:F18"/>
    <mergeCell ref="E16:F16"/>
    <mergeCell ref="E17:F17"/>
    <mergeCell ref="A11:A12"/>
    <mergeCell ref="C11:C12"/>
    <mergeCell ref="D11:D12"/>
    <mergeCell ref="E11:G12"/>
    <mergeCell ref="E19:F19"/>
    <mergeCell ref="E20:F20"/>
    <mergeCell ref="E21:G21"/>
    <mergeCell ref="E22:F22"/>
    <mergeCell ref="E23:G23"/>
    <mergeCell ref="E24:G24"/>
    <mergeCell ref="E25:F25"/>
    <mergeCell ref="E26:F26"/>
    <mergeCell ref="E27:F27"/>
    <mergeCell ref="E28:F28"/>
    <mergeCell ref="E29:F29"/>
    <mergeCell ref="E30:F30"/>
    <mergeCell ref="E31:F31"/>
    <mergeCell ref="E32:F32"/>
    <mergeCell ref="E33:G33"/>
  </mergeCells>
  <conditionalFormatting sqref="K13:L19">
    <cfRule type="expression" dxfId="2" priority="40">
      <formula>MOD(ROW(),2)=0</formula>
    </cfRule>
  </conditionalFormatting>
  <conditionalFormatting sqref="K20:L20">
    <cfRule type="expression" dxfId="1" priority="2">
      <formula>MOD(ROW(),2)=0</formula>
    </cfRule>
  </conditionalFormatting>
  <conditionalFormatting sqref="K26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2025-08-07T06:55:37Z</dcterms:modified>
</cp:coreProperties>
</file>